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30" windowWidth="19200" windowHeight="11655" tabRatio="736"/>
  </bookViews>
  <sheets>
    <sheet name="UCCI" sheetId="1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__123Graph_ACHART_15" hidden="1">[1]USGC!$B$34:$B$53</definedName>
    <definedName name="_10__123Graph_XCHART_15" hidden="1">[1]USGC!$A$34:$A$53</definedName>
    <definedName name="_2__123Graph_BCHART_10" hidden="1">[1]USGC!$L$34:$L$53</definedName>
    <definedName name="_3__123Graph_BCHART_13" hidden="1">[1]USGC!$R$34:$R$53</definedName>
    <definedName name="_4__123Graph_BCHART_15" hidden="1">[1]USGC!$C$34:$C$53</definedName>
    <definedName name="_5__123Graph_CCHART_10" hidden="1">[1]USGC!$F$34:$F$53</definedName>
    <definedName name="_6__123Graph_CCHART_13" hidden="1">[1]USGC!$O$34:$O$53</definedName>
    <definedName name="_7__123Graph_CCHART_15" hidden="1">[1]USGC!$D$34:$D$53</definedName>
    <definedName name="_8__123Graph_XCHART_10" hidden="1">[1]USGC!$A$34:$A$53</definedName>
    <definedName name="_9__123Graph_XCHART_13" hidden="1">[1]USGC!$A$34:$A$53</definedName>
    <definedName name="_Key1" hidden="1">#REF!</definedName>
    <definedName name="_Order1" hidden="1">255</definedName>
    <definedName name="_Order2" hidden="1">255</definedName>
    <definedName name="AvgCflow">'[2]280000 Crude'!#REF!</definedName>
    <definedName name="CapOpCost">'[2]280000 Crude'!#REF!</definedName>
    <definedName name="CapOpCostHi">'[2]280000 Crude'!#REF!</definedName>
    <definedName name="CostEsc">'[2]280000 Crude'!#REF!</definedName>
    <definedName name="DailyRunOld">'[2]280000 Crude'!#REF!</definedName>
    <definedName name="Gdansk">#REF!</definedName>
    <definedName name="GDO">'[3]Conversion Factors'!#REF!</definedName>
    <definedName name="GSL">'[3]Conversion Factors'!#REF!</definedName>
    <definedName name="GVKey">"024216-01"</definedName>
    <definedName name="INFLAINDEX">[4]Macro!$E$3:$G$32</definedName>
    <definedName name="INFLARATE">[4]Macro!$B$3:$D$32</definedName>
    <definedName name="Interest">'[2]280000 Crude'!#REF!</definedName>
    <definedName name="kCal_MJ">[5]Final!$E$20</definedName>
    <definedName name="kWh_MJ">[5]Final!$E$22</definedName>
    <definedName name="MEold">'[2]280000 Crude'!#REF!</definedName>
    <definedName name="MEoport">'[2]280000 Crude'!#REF!</definedName>
    <definedName name="MJ_toe">[5]Final!$E$17</definedName>
    <definedName name="NB_CASHFLOW">'[2]280000 Crude'!#REF!</definedName>
    <definedName name="NBannuity">'[2]280000 Crude'!#REF!</definedName>
    <definedName name="NBcashflow">'[2]280000 Crude'!#REF!</definedName>
    <definedName name="NBhigh">'[2]280000 Crude'!#REF!</definedName>
    <definedName name="NBloan">'[2]280000 Crude'!#REF!</definedName>
    <definedName name="NBprice">'[2]280000 Crude'!#REF!</definedName>
    <definedName name="NCV_GCV">[5]Final!$E$23</definedName>
    <definedName name="OffhireOld">'[2]280000 Crude'!#REF!</definedName>
    <definedName name="PRINTMENY">'[2]280000 Crude'!#REF!</definedName>
    <definedName name="ProjLife">'[2]280000 Crude'!#REF!</definedName>
    <definedName name="RFO">'[3]Conversion Factors'!#REF!</definedName>
    <definedName name="Rotterdam292">'[2]280000 Crude'!#REF!</definedName>
    <definedName name="Russia">'[2]280000 Crude'!#REF!</definedName>
    <definedName name="SpotOld">'[2]280000 Crude'!#REF!</definedName>
    <definedName name="SPSet">"current"</definedName>
    <definedName name="TCold">'[2]280000 Crude'!#REF!</definedName>
    <definedName name="toc_toe">'[3]Conversion Factors'!#REF!</definedName>
    <definedName name="toe_toc">'[3]Conversion Factors'!#REF!</definedName>
  </definedNames>
  <calcPr calcId="145621" iterate="1"/>
</workbook>
</file>

<file path=xl/calcChain.xml><?xml version="1.0" encoding="utf-8"?>
<calcChain xmlns="http://schemas.openxmlformats.org/spreadsheetml/2006/main">
  <c r="AQ7" i="17" l="1"/>
  <c r="AE8" i="17" l="1"/>
  <c r="J5" i="17"/>
  <c r="K5" i="17"/>
  <c r="L5" i="17"/>
  <c r="M5" i="17"/>
  <c r="N5" i="17"/>
  <c r="P5" i="17"/>
</calcChain>
</file>

<file path=xl/sharedStrings.xml><?xml version="1.0" encoding="utf-8"?>
<sst xmlns="http://schemas.openxmlformats.org/spreadsheetml/2006/main" count="43" uniqueCount="10">
  <si>
    <t>UCCI</t>
  </si>
  <si>
    <t>IHS CERA</t>
  </si>
  <si>
    <t>Upstream Capital Cost Index (UCCI)</t>
  </si>
  <si>
    <t>Portfolio Index</t>
  </si>
  <si>
    <t>Q1</t>
  </si>
  <si>
    <t>Q2</t>
  </si>
  <si>
    <t>Q3</t>
  </si>
  <si>
    <t>Q4</t>
  </si>
  <si>
    <t>Capital Cost Analysis Service</t>
  </si>
  <si>
    <t>Source: IHS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</si>
</sst>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;[Red]\-&quot;$&quot;#,##0.0"/>
    <numFmt numFmtId="169" formatCode="m/d/yy\ h:mm"/>
    <numFmt numFmtId="170" formatCode="_-* #,##0.0_-;\-* #,##0.0_-;_-* &quot;-&quot;??_-;_-@_-"/>
    <numFmt numFmtId="171" formatCode="#,##0.00&quot; $&quot;;\-#,##0.00&quot; $&quot;"/>
    <numFmt numFmtId="172" formatCode="#,##0.0000\ ;[Red]\(#,##0.0000\)"/>
    <numFmt numFmtId="173" formatCode="mmm\ dd\,\ yyyy"/>
    <numFmt numFmtId="174" formatCode="mmm\-yyyy"/>
    <numFmt numFmtId="175" formatCode="yyyy"/>
    <numFmt numFmtId="176" formatCode="#,##0.0"/>
    <numFmt numFmtId="177" formatCode="#,##0."/>
    <numFmt numFmtId="178" formatCode="\$#."/>
    <numFmt numFmtId="179" formatCode="%#."/>
    <numFmt numFmtId="180" formatCode="###0.00_)"/>
    <numFmt numFmtId="181" formatCode="General_)"/>
    <numFmt numFmtId="182" formatCode="[$-409]yyyy\ mmm;@"/>
  </numFmts>
  <fonts count="65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2"/>
      <color indexed="12"/>
      <name val="Arial"/>
      <family val="2"/>
    </font>
    <font>
      <sz val="1"/>
      <color indexed="8"/>
      <name val="Courier"/>
      <family val="3"/>
    </font>
    <font>
      <sz val="12"/>
      <name val="Helv"/>
    </font>
    <font>
      <sz val="8"/>
      <name val="BERNHARD"/>
    </font>
    <font>
      <sz val="10"/>
      <name val="Times New Roman"/>
      <family val="1"/>
    </font>
    <font>
      <sz val="10"/>
      <name val="Helv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color indexed="8"/>
      <name val="宋体"/>
      <charset val="134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1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2"/>
      <name val="宋体"/>
      <charset val="134"/>
    </font>
    <font>
      <u/>
      <sz val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u/>
      <sz val="7.5"/>
      <color indexed="12"/>
      <name val="Arial"/>
      <family val="2"/>
    </font>
    <font>
      <b/>
      <sz val="2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i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theme="0"/>
      <name val="Arial"/>
      <family val="2"/>
      <scheme val="minor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u/>
      <sz val="10"/>
      <color theme="0"/>
      <name val="Arial"/>
      <family val="2"/>
    </font>
    <font>
      <u/>
      <sz val="7.5"/>
      <color theme="10"/>
      <name val="Arial"/>
      <family val="2"/>
    </font>
    <font>
      <sz val="10"/>
      <color rgb="FF00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22">
    <xf numFmtId="0" fontId="0" fillId="0" borderId="0"/>
    <xf numFmtId="181" fontId="49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168" fontId="12" fillId="24" borderId="1">
      <alignment horizontal="center" vertical="center"/>
    </xf>
    <xf numFmtId="0" fontId="5" fillId="25" borderId="0" applyNumberFormat="0" applyFont="0" applyAlignment="0">
      <alignment vertical="top"/>
    </xf>
    <xf numFmtId="0" fontId="6" fillId="25" borderId="0" applyNumberFormat="0" applyFont="0" applyAlignment="0">
      <alignment vertical="top" wrapText="1"/>
    </xf>
    <xf numFmtId="0" fontId="2" fillId="25" borderId="0" applyNumberFormat="0" applyFont="0" applyAlignment="0">
      <alignment vertical="top" wrapText="1"/>
    </xf>
    <xf numFmtId="0" fontId="2" fillId="25" borderId="0" applyNumberFormat="0" applyFont="0" applyAlignment="0">
      <alignment vertical="top" wrapText="1"/>
    </xf>
    <xf numFmtId="0" fontId="2" fillId="25" borderId="0" applyNumberFormat="0" applyFont="0" applyAlignment="0">
      <alignment vertical="top" wrapText="1"/>
    </xf>
    <xf numFmtId="0" fontId="2" fillId="25" borderId="0" applyNumberFormat="0" applyFont="0" applyAlignment="0">
      <alignment vertical="top" wrapText="1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4" fillId="26" borderId="2" applyNumberFormat="0" applyAlignment="0" applyProtection="0"/>
    <xf numFmtId="0" fontId="57" fillId="38" borderId="20" applyNumberFormat="0" applyAlignment="0" applyProtection="0"/>
    <xf numFmtId="0" fontId="14" fillId="26" borderId="2" applyNumberFormat="0" applyAlignment="0" applyProtection="0"/>
    <xf numFmtId="0" fontId="45" fillId="28" borderId="2" applyNumberFormat="0" applyAlignment="0" applyProtection="0"/>
    <xf numFmtId="0" fontId="15" fillId="29" borderId="3" applyNumberFormat="0" applyAlignment="0" applyProtection="0"/>
    <xf numFmtId="4" fontId="16" fillId="0" borderId="4" applyFont="0" applyFill="0" applyBorder="0" applyAlignment="0">
      <alignment horizontal="center" vertical="center"/>
    </xf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17" fillId="0" borderId="0">
      <protection locked="0"/>
    </xf>
    <xf numFmtId="0" fontId="18" fillId="0" borderId="0"/>
    <xf numFmtId="0" fontId="19" fillId="0" borderId="0"/>
    <xf numFmtId="3" fontId="2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17" fillId="0" borderId="0">
      <protection locked="0"/>
    </xf>
    <xf numFmtId="180" fontId="21" fillId="0" borderId="5" applyNumberFormat="0" applyFill="0">
      <alignment horizontal="right"/>
    </xf>
    <xf numFmtId="164" fontId="22" fillId="0" borderId="0">
      <protection locked="0"/>
    </xf>
    <xf numFmtId="169" fontId="2" fillId="0" borderId="0" applyFont="0" applyFill="0" applyBorder="0" applyAlignment="0" applyProtection="0">
      <alignment wrapText="1"/>
    </xf>
    <xf numFmtId="0" fontId="23" fillId="0" borderId="0" applyNumberFormat="0" applyFill="0" applyBorder="0" applyAlignment="0" applyProtection="0"/>
    <xf numFmtId="170" fontId="2" fillId="0" borderId="0">
      <protection locked="0"/>
    </xf>
    <xf numFmtId="0" fontId="21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38" fontId="7" fillId="30" borderId="0" applyNumberFormat="0" applyBorder="0" applyAlignment="0" applyProtection="0"/>
    <xf numFmtId="38" fontId="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2" fillId="0" borderId="0">
      <protection locked="0"/>
    </xf>
    <xf numFmtId="171" fontId="2" fillId="0" borderId="0">
      <protection locked="0"/>
    </xf>
    <xf numFmtId="0" fontId="9" fillId="0" borderId="8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7" fillId="9" borderId="2" applyNumberFormat="0" applyAlignment="0" applyProtection="0"/>
    <xf numFmtId="10" fontId="7" fillId="31" borderId="9" applyNumberFormat="0" applyBorder="0" applyAlignment="0" applyProtection="0"/>
    <xf numFmtId="10" fontId="4" fillId="31" borderId="9" applyNumberFormat="0" applyBorder="0" applyAlignment="0" applyProtection="0"/>
    <xf numFmtId="0" fontId="27" fillId="9" borderId="2" applyNumberFormat="0" applyAlignment="0" applyProtection="0"/>
    <xf numFmtId="0" fontId="27" fillId="12" borderId="2" applyNumberFormat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0" fillId="0" borderId="11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7" fillId="12" borderId="0" applyNumberFormat="0" applyBorder="0" applyAlignment="0" applyProtection="0"/>
    <xf numFmtId="37" fontId="30" fillId="0" borderId="0"/>
    <xf numFmtId="172" fontId="1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/>
    <xf numFmtId="0" fontId="31" fillId="0" borderId="0">
      <alignment vertical="center"/>
    </xf>
    <xf numFmtId="0" fontId="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/>
    <xf numFmtId="0" fontId="31" fillId="0" borderId="0">
      <alignment vertical="center"/>
    </xf>
    <xf numFmtId="0" fontId="31" fillId="0" borderId="0">
      <alignment vertical="center"/>
    </xf>
    <xf numFmtId="0" fontId="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1" fillId="0" borderId="0">
      <alignment vertical="center"/>
    </xf>
    <xf numFmtId="0" fontId="2" fillId="0" borderId="0"/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/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/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/>
    <xf numFmtId="0" fontId="3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6" fillId="7" borderId="12" applyNumberFormat="0" applyFont="0" applyAlignment="0" applyProtection="0"/>
    <xf numFmtId="0" fontId="2" fillId="7" borderId="12" applyNumberFormat="0" applyFont="0" applyAlignment="0" applyProtection="0"/>
    <xf numFmtId="0" fontId="32" fillId="26" borderId="13" applyNumberFormat="0" applyAlignment="0" applyProtection="0"/>
    <xf numFmtId="0" fontId="32" fillId="26" borderId="13" applyNumberFormat="0" applyAlignment="0" applyProtection="0"/>
    <xf numFmtId="0" fontId="32" fillId="28" borderId="13" applyNumberFormat="0" applyAlignment="0" applyProtection="0"/>
    <xf numFmtId="10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7" fillId="0" borderId="0">
      <protection locked="0"/>
    </xf>
    <xf numFmtId="3" fontId="33" fillId="0" borderId="14" applyBorder="0">
      <alignment horizontal="right" wrapText="1"/>
    </xf>
    <xf numFmtId="4" fontId="33" fillId="0" borderId="15" applyBorder="0">
      <alignment horizontal="right" wrapText="1"/>
    </xf>
    <xf numFmtId="0" fontId="34" fillId="32" borderId="16" applyNumberFormat="0" applyProtection="0">
      <alignment horizontal="center" wrapText="1"/>
    </xf>
    <xf numFmtId="0" fontId="5" fillId="32" borderId="16" applyNumberFormat="0" applyProtection="0">
      <alignment horizontal="center" wrapText="1"/>
    </xf>
    <xf numFmtId="0" fontId="5" fillId="32" borderId="16" applyNumberFormat="0" applyProtection="0">
      <alignment horizontal="center" wrapText="1"/>
    </xf>
    <xf numFmtId="0" fontId="5" fillId="32" borderId="16" applyNumberFormat="0" applyProtection="0">
      <alignment horizontal="center" wrapText="1"/>
    </xf>
    <xf numFmtId="0" fontId="34" fillId="32" borderId="17" applyNumberFormat="0" applyAlignment="0" applyProtection="0">
      <alignment wrapText="1"/>
    </xf>
    <xf numFmtId="0" fontId="5" fillId="32" borderId="17" applyNumberFormat="0" applyAlignment="0" applyProtection="0">
      <alignment wrapText="1"/>
    </xf>
    <xf numFmtId="0" fontId="5" fillId="32" borderId="17" applyNumberFormat="0" applyAlignment="0" applyProtection="0">
      <alignment wrapText="1"/>
    </xf>
    <xf numFmtId="0" fontId="5" fillId="32" borderId="17" applyNumberFormat="0" applyAlignment="0" applyProtection="0">
      <alignment wrapText="1"/>
    </xf>
    <xf numFmtId="0" fontId="2" fillId="33" borderId="0" applyNumberFormat="0" applyBorder="0">
      <alignment horizontal="center" wrapText="1"/>
    </xf>
    <xf numFmtId="0" fontId="2" fillId="33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73" fontId="2" fillId="0" borderId="0" applyFill="0" applyBorder="0" applyAlignment="0" applyProtection="0">
      <alignment wrapText="1"/>
    </xf>
    <xf numFmtId="174" fontId="2" fillId="0" borderId="0" applyFill="0" applyBorder="0" applyAlignment="0" applyProtection="0">
      <alignment wrapText="1"/>
    </xf>
    <xf numFmtId="175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65" fontId="2" fillId="0" borderId="0" applyFill="0" applyBorder="0" applyAlignment="0" applyProtection="0">
      <alignment wrapText="1"/>
    </xf>
    <xf numFmtId="0" fontId="35" fillId="0" borderId="0" applyNumberFormat="0" applyFill="0" applyBorder="0">
      <alignment horizontal="left" wrapText="1"/>
    </xf>
    <xf numFmtId="0" fontId="34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34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34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2" fontId="36" fillId="34" borderId="18" applyProtection="0"/>
    <xf numFmtId="2" fontId="36" fillId="34" borderId="18" applyProtection="0"/>
    <xf numFmtId="2" fontId="37" fillId="0" borderId="0" applyFill="0" applyBorder="0" applyProtection="0"/>
    <xf numFmtId="2" fontId="37" fillId="35" borderId="18" applyProtection="0"/>
    <xf numFmtId="2" fontId="37" fillId="36" borderId="18" applyProtection="0"/>
    <xf numFmtId="2" fontId="37" fillId="37" borderId="18" applyProtection="0"/>
    <xf numFmtId="2" fontId="37" fillId="36" borderId="18" applyProtection="0">
      <alignment horizontal="center"/>
    </xf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2" fillId="0" borderId="19">
      <protection locked="0"/>
    </xf>
    <xf numFmtId="37" fontId="7" fillId="25" borderId="0" applyNumberFormat="0" applyBorder="0" applyAlignment="0" applyProtection="0"/>
    <xf numFmtId="37" fontId="4" fillId="25" borderId="0" applyNumberFormat="0" applyBorder="0" applyAlignment="0" applyProtection="0"/>
    <xf numFmtId="37" fontId="4" fillId="0" borderId="0"/>
    <xf numFmtId="37" fontId="4" fillId="0" borderId="0"/>
    <xf numFmtId="37" fontId="4" fillId="0" borderId="0"/>
    <xf numFmtId="37" fontId="4" fillId="25" borderId="0" applyNumberFormat="0" applyBorder="0" applyAlignment="0" applyProtection="0"/>
    <xf numFmtId="3" fontId="39" fillId="0" borderId="8" applyProtection="0"/>
    <xf numFmtId="0" fontId="40" fillId="0" borderId="0" applyNumberFormat="0" applyFill="0" applyBorder="0" applyAlignment="0" applyProtection="0"/>
    <xf numFmtId="0" fontId="41" fillId="0" borderId="0"/>
    <xf numFmtId="0" fontId="37" fillId="39" borderId="2" applyNumberFormat="0">
      <alignment readingOrder="1"/>
      <protection locked="0"/>
    </xf>
    <xf numFmtId="4" fontId="37" fillId="40" borderId="2">
      <alignment readingOrder="1"/>
      <protection locked="0"/>
    </xf>
    <xf numFmtId="4" fontId="37" fillId="41" borderId="2">
      <alignment readingOrder="1"/>
      <protection locked="0"/>
    </xf>
    <xf numFmtId="0" fontId="37" fillId="40" borderId="2" applyNumberFormat="0">
      <alignment horizontal="center" readingOrder="1"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7" fillId="38" borderId="20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15" fillId="29" borderId="3" applyNumberFormat="0" applyAlignment="0" applyProtection="0"/>
    <xf numFmtId="0" fontId="15" fillId="29" borderId="3" applyNumberFormat="0" applyAlignment="0" applyProtection="0"/>
    <xf numFmtId="0" fontId="15" fillId="29" borderId="3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182" fontId="63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center"/>
    </xf>
    <xf numFmtId="182" fontId="2" fillId="0" borderId="0"/>
    <xf numFmtId="0" fontId="3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31" fillId="0" borderId="0">
      <alignment vertical="center"/>
    </xf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0" fillId="0" borderId="0"/>
    <xf numFmtId="0" fontId="31" fillId="0" borderId="0">
      <alignment vertical="center"/>
    </xf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2" fillId="0" borderId="19">
      <protection locked="0"/>
    </xf>
    <xf numFmtId="171" fontId="2" fillId="0" borderId="19">
      <protection locked="0"/>
    </xf>
    <xf numFmtId="171" fontId="2" fillId="0" borderId="19">
      <protection locked="0"/>
    </xf>
    <xf numFmtId="171" fontId="2" fillId="0" borderId="19">
      <protection locked="0"/>
    </xf>
    <xf numFmtId="171" fontId="2" fillId="0" borderId="19"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/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" fontId="0" fillId="0" borderId="0" xfId="0" applyNumberFormat="1" applyFill="1" applyAlignment="1">
      <alignment horizontal="center"/>
    </xf>
    <xf numFmtId="0" fontId="43" fillId="0" borderId="0" xfId="0" applyFont="1"/>
    <xf numFmtId="0" fontId="44" fillId="0" borderId="0" xfId="0" applyFont="1"/>
    <xf numFmtId="0" fontId="44" fillId="0" borderId="0" xfId="0" applyFont="1" applyAlignment="1"/>
    <xf numFmtId="1" fontId="6" fillId="0" borderId="0" xfId="0" applyNumberFormat="1" applyFont="1" applyFill="1" applyAlignment="1">
      <alignment horizontal="center"/>
    </xf>
    <xf numFmtId="1" fontId="61" fillId="0" borderId="0" xfId="191" applyNumberFormat="1" applyFont="1" applyFill="1" applyAlignment="1" applyProtection="1">
      <alignment horizontal="center"/>
      <protection hidden="1"/>
    </xf>
    <xf numFmtId="1" fontId="2" fillId="0" borderId="0" xfId="0" applyNumberFormat="1" applyFont="1" applyAlignment="1">
      <alignment horizontal="center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5" fillId="30" borderId="0" xfId="0" applyFont="1" applyFill="1" applyBorder="1"/>
    <xf numFmtId="1" fontId="42" fillId="38" borderId="0" xfId="0" applyNumberFormat="1" applyFont="1" applyFill="1" applyBorder="1" applyAlignment="1">
      <alignment horizontal="center" wrapText="1"/>
    </xf>
    <xf numFmtId="2" fontId="42" fillId="38" borderId="0" xfId="0" applyNumberFormat="1" applyFont="1" applyFill="1" applyBorder="1" applyAlignment="1">
      <alignment horizontal="center" wrapText="1"/>
    </xf>
    <xf numFmtId="2" fontId="42" fillId="38" borderId="0" xfId="0" applyNumberFormat="1" applyFont="1" applyFill="1" applyAlignment="1">
      <alignment horizontal="center"/>
    </xf>
    <xf numFmtId="1" fontId="62" fillId="38" borderId="0" xfId="0" applyNumberFormat="1" applyFont="1" applyFill="1" applyBorder="1" applyAlignment="1">
      <alignment horizontal="center" wrapText="1"/>
    </xf>
    <xf numFmtId="0" fontId="56" fillId="27" borderId="0" xfId="0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1" fontId="2" fillId="0" borderId="0" xfId="167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1" fontId="0" fillId="0" borderId="0" xfId="0" applyNumberFormat="1" applyAlignment="1" applyProtection="1">
      <alignment horizontal="center"/>
      <protection hidden="1"/>
    </xf>
    <xf numFmtId="0" fontId="2" fillId="0" borderId="0" xfId="0" applyFont="1"/>
    <xf numFmtId="1" fontId="0" fillId="0" borderId="0" xfId="687" applyNumberFormat="1" applyFont="1"/>
    <xf numFmtId="0" fontId="64" fillId="0" borderId="0" xfId="0" applyFont="1" applyAlignment="1">
      <alignment horizontal="left" vertical="center"/>
    </xf>
    <xf numFmtId="1" fontId="61" fillId="0" borderId="0" xfId="687" applyNumberFormat="1" applyFont="1" applyFill="1" applyBorder="1" applyAlignment="1" applyProtection="1">
      <alignment horizontal="center"/>
      <protection hidden="1"/>
    </xf>
    <xf numFmtId="1" fontId="0" fillId="0" borderId="0" xfId="0" applyNumberFormat="1"/>
    <xf numFmtId="0" fontId="5" fillId="0" borderId="0" xfId="0" applyFont="1" applyAlignment="1">
      <alignment horizontal="center"/>
    </xf>
    <xf numFmtId="0" fontId="55" fillId="27" borderId="0" xfId="0" applyFont="1" applyFill="1" applyBorder="1" applyAlignment="1">
      <alignment horizontal="left"/>
    </xf>
  </cellXfs>
  <cellStyles count="722">
    <cellStyle name="_SeriesAttributes" xfId="306"/>
    <cellStyle name="_SeriesData" xfId="307"/>
    <cellStyle name="_SeriesDataForecast" xfId="308"/>
    <cellStyle name="_SeriesDataNA" xfId="309"/>
    <cellStyle name="=C:\WINNT\SYSTEM32\COMMAND.COM" xfId="1"/>
    <cellStyle name="20% - Accent1" xfId="2" builtinId="30" customBuiltin="1"/>
    <cellStyle name="20% - Accent1 2" xfId="3"/>
    <cellStyle name="20% - Accent1 2 2" xfId="310"/>
    <cellStyle name="20% - Accent1 3" xfId="4"/>
    <cellStyle name="20% - Accent1 3 2" xfId="311"/>
    <cellStyle name="20% - Accent1 4" xfId="312"/>
    <cellStyle name="20% - Accent1 5" xfId="313"/>
    <cellStyle name="20% - Accent2" xfId="5" builtinId="34" customBuiltin="1"/>
    <cellStyle name="20% - Accent2 2" xfId="6"/>
    <cellStyle name="20% - Accent2 2 2" xfId="314"/>
    <cellStyle name="20% - Accent2 3" xfId="7"/>
    <cellStyle name="20% - Accent2 3 2" xfId="315"/>
    <cellStyle name="20% - Accent2 4" xfId="316"/>
    <cellStyle name="20% - Accent2 5" xfId="317"/>
    <cellStyle name="20% - Accent3" xfId="8" builtinId="38" customBuiltin="1"/>
    <cellStyle name="20% - Accent3 2" xfId="9"/>
    <cellStyle name="20% - Accent3 2 2" xfId="318"/>
    <cellStyle name="20% - Accent3 3" xfId="10"/>
    <cellStyle name="20% - Accent3 3 2" xfId="319"/>
    <cellStyle name="20% - Accent3 4" xfId="320"/>
    <cellStyle name="20% - Accent3 5" xfId="321"/>
    <cellStyle name="20% - Accent4" xfId="11" builtinId="42" customBuiltin="1"/>
    <cellStyle name="20% - Accent4 2" xfId="12"/>
    <cellStyle name="20% - Accent4 2 2" xfId="322"/>
    <cellStyle name="20% - Accent4 3" xfId="13"/>
    <cellStyle name="20% - Accent4 3 2" xfId="323"/>
    <cellStyle name="20% - Accent4 4" xfId="324"/>
    <cellStyle name="20% - Accent4 5" xfId="325"/>
    <cellStyle name="20% - Accent5" xfId="14" builtinId="46" customBuiltin="1"/>
    <cellStyle name="20% - Accent5 2" xfId="326"/>
    <cellStyle name="20% - Accent5 2 2" xfId="327"/>
    <cellStyle name="20% - Accent5 3" xfId="328"/>
    <cellStyle name="20% - Accent5 3 2" xfId="329"/>
    <cellStyle name="20% - Accent5 4" xfId="330"/>
    <cellStyle name="20% - Accent6" xfId="15" builtinId="50" customBuiltin="1"/>
    <cellStyle name="20% - Accent6 2" xfId="16"/>
    <cellStyle name="20% - Accent6 2 2" xfId="331"/>
    <cellStyle name="20% - Accent6 3" xfId="17"/>
    <cellStyle name="20% - Accent6 3 2" xfId="332"/>
    <cellStyle name="20% - Accent6 4" xfId="333"/>
    <cellStyle name="20% - Accent6 5" xfId="334"/>
    <cellStyle name="40% - Accent1" xfId="18" builtinId="31" customBuiltin="1"/>
    <cellStyle name="40% - Accent1 2" xfId="19"/>
    <cellStyle name="40% - Accent1 2 2" xfId="335"/>
    <cellStyle name="40% - Accent1 3" xfId="20"/>
    <cellStyle name="40% - Accent1 3 2" xfId="336"/>
    <cellStyle name="40% - Accent1 4" xfId="337"/>
    <cellStyle name="40% - Accent1 5" xfId="338"/>
    <cellStyle name="40% - Accent2" xfId="21" builtinId="35" customBuiltin="1"/>
    <cellStyle name="40% - Accent2 2" xfId="339"/>
    <cellStyle name="40% - Accent2 2 2" xfId="340"/>
    <cellStyle name="40% - Accent2 3" xfId="341"/>
    <cellStyle name="40% - Accent2 3 2" xfId="342"/>
    <cellStyle name="40% - Accent2 4" xfId="343"/>
    <cellStyle name="40% - Accent3" xfId="22" builtinId="39" customBuiltin="1"/>
    <cellStyle name="40% - Accent3 2" xfId="23"/>
    <cellStyle name="40% - Accent3 2 2" xfId="344"/>
    <cellStyle name="40% - Accent3 3" xfId="24"/>
    <cellStyle name="40% - Accent3 3 2" xfId="345"/>
    <cellStyle name="40% - Accent3 4" xfId="346"/>
    <cellStyle name="40% - Accent3 5" xfId="347"/>
    <cellStyle name="40% - Accent4" xfId="25" builtinId="43" customBuiltin="1"/>
    <cellStyle name="40% - Accent4 2" xfId="26"/>
    <cellStyle name="40% - Accent4 2 2" xfId="348"/>
    <cellStyle name="40% - Accent4 3" xfId="27"/>
    <cellStyle name="40% - Accent4 3 2" xfId="349"/>
    <cellStyle name="40% - Accent4 4" xfId="350"/>
    <cellStyle name="40% - Accent4 5" xfId="351"/>
    <cellStyle name="40% - Accent5" xfId="28" builtinId="47" customBuiltin="1"/>
    <cellStyle name="40% - Accent5 2" xfId="29"/>
    <cellStyle name="40% - Accent5 2 2" xfId="352"/>
    <cellStyle name="40% - Accent5 3" xfId="30"/>
    <cellStyle name="40% - Accent5 3 2" xfId="353"/>
    <cellStyle name="40% - Accent5 4" xfId="354"/>
    <cellStyle name="40% - Accent5 5" xfId="355"/>
    <cellStyle name="40% - Accent6" xfId="31" builtinId="51" customBuiltin="1"/>
    <cellStyle name="40% - Accent6 2" xfId="32"/>
    <cellStyle name="40% - Accent6 2 2" xfId="356"/>
    <cellStyle name="40% - Accent6 3" xfId="33"/>
    <cellStyle name="40% - Accent6 3 2" xfId="357"/>
    <cellStyle name="40% - Accent6 4" xfId="358"/>
    <cellStyle name="40% - Accent6 5" xfId="359"/>
    <cellStyle name="60% - Accent1" xfId="34" builtinId="32" customBuiltin="1"/>
    <cellStyle name="60% - Accent1 2" xfId="35"/>
    <cellStyle name="60% - Accent1 3" xfId="36"/>
    <cellStyle name="60% - Accent1 3 2" xfId="360"/>
    <cellStyle name="60% - Accent1 4" xfId="361"/>
    <cellStyle name="60% - Accent1 5" xfId="362"/>
    <cellStyle name="60% - Accent2" xfId="37" builtinId="36" customBuiltin="1"/>
    <cellStyle name="60% - Accent2 2" xfId="38"/>
    <cellStyle name="60% - Accent2 3" xfId="39"/>
    <cellStyle name="60% - Accent2 3 2" xfId="363"/>
    <cellStyle name="60% - Accent2 4" xfId="364"/>
    <cellStyle name="60% - Accent2 5" xfId="365"/>
    <cellStyle name="60% - Accent3" xfId="40" builtinId="40" customBuiltin="1"/>
    <cellStyle name="60% - Accent3 2" xfId="41"/>
    <cellStyle name="60% - Accent3 3" xfId="42"/>
    <cellStyle name="60% - Accent3 3 2" xfId="366"/>
    <cellStyle name="60% - Accent3 4" xfId="367"/>
    <cellStyle name="60% - Accent3 5" xfId="368"/>
    <cellStyle name="60% - Accent4" xfId="43" builtinId="44" customBuiltin="1"/>
    <cellStyle name="60% - Accent4 2" xfId="44"/>
    <cellStyle name="60% - Accent4 3" xfId="45"/>
    <cellStyle name="60% - Accent4 3 2" xfId="369"/>
    <cellStyle name="60% - Accent4 4" xfId="370"/>
    <cellStyle name="60% - Accent4 5" xfId="371"/>
    <cellStyle name="60% - Accent5" xfId="46" builtinId="48" customBuiltin="1"/>
    <cellStyle name="60% - Accent5 2" xfId="47"/>
    <cellStyle name="60% - Accent5 3" xfId="48"/>
    <cellStyle name="60% - Accent5 3 2" xfId="372"/>
    <cellStyle name="60% - Accent5 4" xfId="373"/>
    <cellStyle name="60% - Accent5 5" xfId="374"/>
    <cellStyle name="60% - Accent6" xfId="49" builtinId="52" customBuiltin="1"/>
    <cellStyle name="60% - Accent6 2" xfId="50"/>
    <cellStyle name="60% - Accent6 3" xfId="51"/>
    <cellStyle name="60% - Accent6 3 2" xfId="375"/>
    <cellStyle name="60% - Accent6 4" xfId="376"/>
    <cellStyle name="60% - Accent6 5" xfId="377"/>
    <cellStyle name="Accent1" xfId="52" builtinId="29" customBuiltin="1"/>
    <cellStyle name="Accent1 2" xfId="53"/>
    <cellStyle name="Accent1 3" xfId="54"/>
    <cellStyle name="Accent1 3 2" xfId="378"/>
    <cellStyle name="Accent1 4" xfId="379"/>
    <cellStyle name="Accent1 5" xfId="380"/>
    <cellStyle name="Accent2" xfId="55" builtinId="33" customBuiltin="1"/>
    <cellStyle name="Accent2 2" xfId="56"/>
    <cellStyle name="Accent2 3" xfId="57"/>
    <cellStyle name="Accent2 3 2" xfId="381"/>
    <cellStyle name="Accent2 4" xfId="382"/>
    <cellStyle name="Accent2 5" xfId="383"/>
    <cellStyle name="Accent3" xfId="58" builtinId="37" customBuiltin="1"/>
    <cellStyle name="Accent3 2" xfId="59"/>
    <cellStyle name="Accent3 3" xfId="60"/>
    <cellStyle name="Accent3 3 2" xfId="384"/>
    <cellStyle name="Accent3 4" xfId="385"/>
    <cellStyle name="Accent3 5" xfId="386"/>
    <cellStyle name="Accent4" xfId="61" builtinId="41" customBuiltin="1"/>
    <cellStyle name="Accent4 2" xfId="62"/>
    <cellStyle name="Accent4 3" xfId="63"/>
    <cellStyle name="Accent4 3 2" xfId="387"/>
    <cellStyle name="Accent4 4" xfId="388"/>
    <cellStyle name="Accent4 5" xfId="389"/>
    <cellStyle name="Accent5" xfId="64" builtinId="45" customBuiltin="1"/>
    <cellStyle name="Accent5 2" xfId="390"/>
    <cellStyle name="Accent5 3" xfId="391"/>
    <cellStyle name="Accent5 4" xfId="392"/>
    <cellStyle name="Accent6" xfId="65" builtinId="49" customBuiltin="1"/>
    <cellStyle name="Accent6 2" xfId="66"/>
    <cellStyle name="Accent6 3" xfId="67"/>
    <cellStyle name="Accent6 3 2" xfId="393"/>
    <cellStyle name="Accent6 4" xfId="394"/>
    <cellStyle name="Accent6 5" xfId="395"/>
    <cellStyle name="Actual Date" xfId="68"/>
    <cellStyle name="Alternate Rows" xfId="69"/>
    <cellStyle name="Alternate Yellow" xfId="70"/>
    <cellStyle name="Alternate Yellow 2" xfId="71"/>
    <cellStyle name="Alternate Yellow 3" xfId="72"/>
    <cellStyle name="Alternate Yellow 4" xfId="73"/>
    <cellStyle name="Alternate Yellow 5" xfId="74"/>
    <cellStyle name="Bad" xfId="75" builtinId="27" customBuiltin="1"/>
    <cellStyle name="Bad 2" xfId="76"/>
    <cellStyle name="Bad 3" xfId="77"/>
    <cellStyle name="Bad 3 2" xfId="396"/>
    <cellStyle name="Bad 4" xfId="397"/>
    <cellStyle name="Bad 5" xfId="398"/>
    <cellStyle name="Calculation" xfId="78" builtinId="22" customBuiltin="1"/>
    <cellStyle name="Calculation 2" xfId="79"/>
    <cellStyle name="Calculation 2 2" xfId="399"/>
    <cellStyle name="Calculation 3" xfId="80"/>
    <cellStyle name="Calculation 4" xfId="81"/>
    <cellStyle name="Calculation 5" xfId="400"/>
    <cellStyle name="Calculation 6" xfId="401"/>
    <cellStyle name="Check Cell" xfId="82" builtinId="23" customBuiltin="1"/>
    <cellStyle name="Check Cell 2" xfId="402"/>
    <cellStyle name="Check Cell 3" xfId="403"/>
    <cellStyle name="Check Cell 4" xfId="404"/>
    <cellStyle name="Comma [2]" xfId="83"/>
    <cellStyle name="Comma 10" xfId="405"/>
    <cellStyle name="Comma 11" xfId="406"/>
    <cellStyle name="Comma 12" xfId="407"/>
    <cellStyle name="Comma 12 2" xfId="408"/>
    <cellStyle name="Comma 12 3" xfId="409"/>
    <cellStyle name="Comma 12 4" xfId="410"/>
    <cellStyle name="Comma 13" xfId="411"/>
    <cellStyle name="Comma 13 2" xfId="412"/>
    <cellStyle name="Comma 13 3" xfId="413"/>
    <cellStyle name="Comma 13 4" xfId="414"/>
    <cellStyle name="Comma 14" xfId="415"/>
    <cellStyle name="Comma 15" xfId="416"/>
    <cellStyle name="Comma 16" xfId="417"/>
    <cellStyle name="Comma 17" xfId="418"/>
    <cellStyle name="Comma 18" xfId="419"/>
    <cellStyle name="Comma 19" xfId="420"/>
    <cellStyle name="Comma 2" xfId="84"/>
    <cellStyle name="Comma 2 2" xfId="421"/>
    <cellStyle name="Comma 20" xfId="422"/>
    <cellStyle name="Comma 21" xfId="423"/>
    <cellStyle name="Comma 22" xfId="424"/>
    <cellStyle name="Comma 23" xfId="425"/>
    <cellStyle name="Comma 24" xfId="426"/>
    <cellStyle name="Comma 25" xfId="427"/>
    <cellStyle name="Comma 26" xfId="428"/>
    <cellStyle name="Comma 27" xfId="429"/>
    <cellStyle name="Comma 28" xfId="430"/>
    <cellStyle name="Comma 29" xfId="431"/>
    <cellStyle name="Comma 3" xfId="85"/>
    <cellStyle name="Comma 30" xfId="432"/>
    <cellStyle name="Comma 31" xfId="433"/>
    <cellStyle name="Comma 32" xfId="434"/>
    <cellStyle name="Comma 33" xfId="435"/>
    <cellStyle name="Comma 34" xfId="436"/>
    <cellStyle name="Comma 4" xfId="86"/>
    <cellStyle name="Comma 5" xfId="87"/>
    <cellStyle name="Comma 6" xfId="437"/>
    <cellStyle name="Comma 7" xfId="438"/>
    <cellStyle name="Comma 8" xfId="439"/>
    <cellStyle name="Comma 9" xfId="440"/>
    <cellStyle name="Comma0" xfId="88"/>
    <cellStyle name="Comma0 - Style1" xfId="89"/>
    <cellStyle name="Comma0 - Style2" xfId="90"/>
    <cellStyle name="Comma0_% Change (PW)" xfId="91"/>
    <cellStyle name="Comma1" xfId="92"/>
    <cellStyle name="Comma1 2" xfId="93"/>
    <cellStyle name="Comma1 3" xfId="94"/>
    <cellStyle name="Comma1 4" xfId="95"/>
    <cellStyle name="Comma2" xfId="96"/>
    <cellStyle name="Comma2 2" xfId="97"/>
    <cellStyle name="Comma2 3" xfId="98"/>
    <cellStyle name="Comma2 4" xfId="99"/>
    <cellStyle name="Currency 3" xfId="100"/>
    <cellStyle name="Currency 4" xfId="101"/>
    <cellStyle name="Currency0" xfId="102"/>
    <cellStyle name="Data" xfId="103"/>
    <cellStyle name="Date" xfId="104"/>
    <cellStyle name="DateTime" xfId="105"/>
    <cellStyle name="Explanatory Text" xfId="106" builtinId="53" customBuiltin="1"/>
    <cellStyle name="Explanatory Text 2" xfId="441"/>
    <cellStyle name="Explanatory Text 3" xfId="442"/>
    <cellStyle name="Explanatory Text 4" xfId="443"/>
    <cellStyle name="Fixed" xfId="107"/>
    <cellStyle name="Fixed1 - Style1" xfId="108"/>
    <cellStyle name="Good" xfId="109" builtinId="26" customBuiltin="1"/>
    <cellStyle name="Good 2" xfId="110"/>
    <cellStyle name="Good 3" xfId="111"/>
    <cellStyle name="Good 3 2" xfId="444"/>
    <cellStyle name="Good 4" xfId="445"/>
    <cellStyle name="Good 5" xfId="446"/>
    <cellStyle name="Grey" xfId="112"/>
    <cellStyle name="Grey 2" xfId="113"/>
    <cellStyle name="HEADER" xfId="114"/>
    <cellStyle name="Heading 1" xfId="115" builtinId="16" customBuiltin="1"/>
    <cellStyle name="Heading 1 2" xfId="447"/>
    <cellStyle name="Heading 1 3" xfId="448"/>
    <cellStyle name="Heading 1 4" xfId="449"/>
    <cellStyle name="Heading 2" xfId="116" builtinId="17" customBuiltin="1"/>
    <cellStyle name="Heading 2 2" xfId="450"/>
    <cellStyle name="Heading 2 3" xfId="451"/>
    <cellStyle name="Heading 2 4" xfId="452"/>
    <cellStyle name="Heading 3" xfId="117" builtinId="18" customBuiltin="1"/>
    <cellStyle name="Heading 3 2" xfId="118"/>
    <cellStyle name="Heading 3 3" xfId="119"/>
    <cellStyle name="Heading 3 3 2" xfId="453"/>
    <cellStyle name="Heading 3 4" xfId="454"/>
    <cellStyle name="Heading 3 5" xfId="455"/>
    <cellStyle name="Heading 4" xfId="120" builtinId="19" customBuiltin="1"/>
    <cellStyle name="Heading 4 2" xfId="121"/>
    <cellStyle name="Heading 4 3" xfId="122"/>
    <cellStyle name="Heading 4 3 2" xfId="456"/>
    <cellStyle name="Heading 4 4" xfId="457"/>
    <cellStyle name="Heading 4 5" xfId="458"/>
    <cellStyle name="Heading1" xfId="123"/>
    <cellStyle name="Heading2" xfId="124"/>
    <cellStyle name="HIGHLIGHT" xfId="125"/>
    <cellStyle name="Hyperlink 2" xfId="126"/>
    <cellStyle name="Hyperlink 2 2" xfId="127"/>
    <cellStyle name="Hyperlink 2 3" xfId="459"/>
    <cellStyle name="Hyperlink 2 4" xfId="460"/>
    <cellStyle name="Hyperlink 3" xfId="128"/>
    <cellStyle name="Hyperlink 4" xfId="129"/>
    <cellStyle name="Hyperlink 5" xfId="130"/>
    <cellStyle name="Hyperlink 6" xfId="131"/>
    <cellStyle name="Hyperlink 7" xfId="461"/>
    <cellStyle name="Input" xfId="132" builtinId="20" customBuiltin="1"/>
    <cellStyle name="Input [yellow]" xfId="133"/>
    <cellStyle name="Input [yellow] 2" xfId="134"/>
    <cellStyle name="Input 10" xfId="462"/>
    <cellStyle name="Input 11" xfId="463"/>
    <cellStyle name="Input 12" xfId="464"/>
    <cellStyle name="Input 13" xfId="465"/>
    <cellStyle name="Input 14" xfId="466"/>
    <cellStyle name="Input 15" xfId="467"/>
    <cellStyle name="Input 16" xfId="468"/>
    <cellStyle name="Input 17" xfId="469"/>
    <cellStyle name="Input 18" xfId="470"/>
    <cellStyle name="Input 19" xfId="471"/>
    <cellStyle name="Input 2" xfId="135"/>
    <cellStyle name="Input 20" xfId="472"/>
    <cellStyle name="Input 21" xfId="473"/>
    <cellStyle name="Input 22" xfId="474"/>
    <cellStyle name="Input 23" xfId="475"/>
    <cellStyle name="Input 24" xfId="476"/>
    <cellStyle name="Input 25" xfId="477"/>
    <cellStyle name="Input 26" xfId="478"/>
    <cellStyle name="Input 27" xfId="479"/>
    <cellStyle name="Input 28" xfId="480"/>
    <cellStyle name="Input 29" xfId="481"/>
    <cellStyle name="Input 3" xfId="136"/>
    <cellStyle name="Input 3 2" xfId="482"/>
    <cellStyle name="Input 30" xfId="483"/>
    <cellStyle name="Input 4" xfId="484"/>
    <cellStyle name="Input 5" xfId="485"/>
    <cellStyle name="Input 6" xfId="486"/>
    <cellStyle name="Input 7" xfId="487"/>
    <cellStyle name="Input 8" xfId="488"/>
    <cellStyle name="Input 9" xfId="489"/>
    <cellStyle name="Linked Cell" xfId="137" builtinId="24" customBuiltin="1"/>
    <cellStyle name="Linked Cell 2" xfId="138"/>
    <cellStyle name="Linked Cell 3" xfId="139"/>
    <cellStyle name="Linked Cell 3 2" xfId="490"/>
    <cellStyle name="Linked Cell 4" xfId="491"/>
    <cellStyle name="Linked Cell 5" xfId="492"/>
    <cellStyle name="Neutral" xfId="140" builtinId="28" customBuiltin="1"/>
    <cellStyle name="Neutral 2" xfId="141"/>
    <cellStyle name="Neutral 3" xfId="142"/>
    <cellStyle name="Neutral 3 2" xfId="493"/>
    <cellStyle name="Neutral 4" xfId="494"/>
    <cellStyle name="Neutral 5" xfId="495"/>
    <cellStyle name="no dec" xfId="143"/>
    <cellStyle name="Normal" xfId="0" builtinId="0"/>
    <cellStyle name="Normal - Style1" xfId="144"/>
    <cellStyle name="Normal 10" xfId="145"/>
    <cellStyle name="Normal 10 2" xfId="496"/>
    <cellStyle name="Normal 10 2 2" xfId="497"/>
    <cellStyle name="Normal 10 2 3" xfId="498"/>
    <cellStyle name="Normal 10 2 4" xfId="499"/>
    <cellStyle name="Normal 10 3" xfId="500"/>
    <cellStyle name="Normal 10 4" xfId="501"/>
    <cellStyle name="Normal 10 4 2" xfId="502"/>
    <cellStyle name="Normal 10 4 3" xfId="503"/>
    <cellStyle name="Normal 10 4 4" xfId="504"/>
    <cellStyle name="Normal 11" xfId="146"/>
    <cellStyle name="Normal 11 2" xfId="505"/>
    <cellStyle name="Normal 11 3" xfId="506"/>
    <cellStyle name="Normal 12" xfId="147"/>
    <cellStyle name="Normal 12 2" xfId="507"/>
    <cellStyle name="Normal 12 3" xfId="508"/>
    <cellStyle name="Normal 12 3 2" xfId="509"/>
    <cellStyle name="Normal 12 3 3" xfId="510"/>
    <cellStyle name="Normal 12 3 4" xfId="511"/>
    <cellStyle name="Normal 13" xfId="148"/>
    <cellStyle name="Normal 13 2" xfId="512"/>
    <cellStyle name="Normal 13 3" xfId="513"/>
    <cellStyle name="Normal 13 3 2" xfId="514"/>
    <cellStyle name="Normal 13 3 3" xfId="515"/>
    <cellStyle name="Normal 13 3 4" xfId="516"/>
    <cellStyle name="Normal 14" xfId="149"/>
    <cellStyle name="Normal 15" xfId="150"/>
    <cellStyle name="Normal 16" xfId="151"/>
    <cellStyle name="Normal 17" xfId="152"/>
    <cellStyle name="Normal 18" xfId="153"/>
    <cellStyle name="Normal 19" xfId="154"/>
    <cellStyle name="Normal 2" xfId="155"/>
    <cellStyle name="Normal 2 10" xfId="156"/>
    <cellStyle name="Normal 2 11" xfId="157"/>
    <cellStyle name="Normal 2 12" xfId="158"/>
    <cellStyle name="Normal 2 13" xfId="159"/>
    <cellStyle name="Normal 2 14" xfId="160"/>
    <cellStyle name="Normal 2 15" xfId="161"/>
    <cellStyle name="Normal 2 16" xfId="162"/>
    <cellStyle name="Normal 2 17" xfId="163"/>
    <cellStyle name="Normal 2 18" xfId="164"/>
    <cellStyle name="Normal 2 19" xfId="165"/>
    <cellStyle name="Normal 2 2" xfId="166"/>
    <cellStyle name="Normal 2 2 2" xfId="167"/>
    <cellStyle name="Normal 2 2 2 2" xfId="517"/>
    <cellStyle name="Normal 2 2 3" xfId="168"/>
    <cellStyle name="Normal 2 2 4" xfId="169"/>
    <cellStyle name="Normal 2 20" xfId="170"/>
    <cellStyle name="Normal 2 21" xfId="171"/>
    <cellStyle name="Normal 2 22" xfId="172"/>
    <cellStyle name="Normal 2 23" xfId="173"/>
    <cellStyle name="Normal 2 24" xfId="174"/>
    <cellStyle name="Normal 2 25" xfId="175"/>
    <cellStyle name="Normal 2 26" xfId="176"/>
    <cellStyle name="Normal 2 27" xfId="177"/>
    <cellStyle name="Normal 2 28" xfId="178"/>
    <cellStyle name="Normal 2 29" xfId="179"/>
    <cellStyle name="Normal 2 29 2" xfId="518"/>
    <cellStyle name="Normal 2 3" xfId="180"/>
    <cellStyle name="Normal 2 3 2" xfId="181"/>
    <cellStyle name="Normal 2 3 3" xfId="182"/>
    <cellStyle name="Normal 2 4" xfId="183"/>
    <cellStyle name="Normal 2 5" xfId="184"/>
    <cellStyle name="Normal 2 6" xfId="185"/>
    <cellStyle name="Normal 2 7" xfId="186"/>
    <cellStyle name="Normal 2 8" xfId="187"/>
    <cellStyle name="Normal 2 9" xfId="188"/>
    <cellStyle name="Normal 2_April 17_Updated labor demand figures May 12 workshop" xfId="189"/>
    <cellStyle name="Normal 20" xfId="190"/>
    <cellStyle name="Normal 21" xfId="191"/>
    <cellStyle name="Normal 21 2" xfId="519"/>
    <cellStyle name="Normal 22" xfId="192"/>
    <cellStyle name="Normal 22 2" xfId="520"/>
    <cellStyle name="Normal 23" xfId="521"/>
    <cellStyle name="Normal 24" xfId="193"/>
    <cellStyle name="Normal 24 2" xfId="522"/>
    <cellStyle name="Normal 25" xfId="194"/>
    <cellStyle name="Normal 26" xfId="523"/>
    <cellStyle name="Normal 27" xfId="524"/>
    <cellStyle name="Normal 28" xfId="525"/>
    <cellStyle name="Normal 28 2" xfId="526"/>
    <cellStyle name="Normal 28 2 2" xfId="527"/>
    <cellStyle name="Normal 28 2 3" xfId="528"/>
    <cellStyle name="Normal 28 2 4" xfId="529"/>
    <cellStyle name="Normal 28 3" xfId="530"/>
    <cellStyle name="Normal 28 4" xfId="531"/>
    <cellStyle name="Normal 28 5" xfId="532"/>
    <cellStyle name="Normal 29" xfId="533"/>
    <cellStyle name="Normal 29 2" xfId="534"/>
    <cellStyle name="Normal 29 2 2" xfId="535"/>
    <cellStyle name="Normal 29 2 3" xfId="536"/>
    <cellStyle name="Normal 29 2 4" xfId="537"/>
    <cellStyle name="Normal 29 3" xfId="538"/>
    <cellStyle name="Normal 29 4" xfId="539"/>
    <cellStyle name="Normal 29 5" xfId="540"/>
    <cellStyle name="Normal 3" xfId="195"/>
    <cellStyle name="Normal 3 10" xfId="196"/>
    <cellStyle name="Normal 3 11" xfId="197"/>
    <cellStyle name="Normal 3 12" xfId="541"/>
    <cellStyle name="Normal 3 12 2" xfId="542"/>
    <cellStyle name="Normal 3 12 3" xfId="543"/>
    <cellStyle name="Normal 3 12 4" xfId="544"/>
    <cellStyle name="Normal 3 13" xfId="545"/>
    <cellStyle name="Normal 3 2" xfId="198"/>
    <cellStyle name="Normal 3 2 2" xfId="199"/>
    <cellStyle name="Normal 3 2 2 2" xfId="546"/>
    <cellStyle name="Normal 3 2 2 3" xfId="547"/>
    <cellStyle name="Normal 3 2 2 3 2" xfId="548"/>
    <cellStyle name="Normal 3 2 2 3 3" xfId="549"/>
    <cellStyle name="Normal 3 2 2 3 4" xfId="550"/>
    <cellStyle name="Normal 3 2 3" xfId="200"/>
    <cellStyle name="Normal 3 2 4" xfId="551"/>
    <cellStyle name="Normal 3 2 4 2" xfId="552"/>
    <cellStyle name="Normal 3 2 4 3" xfId="553"/>
    <cellStyle name="Normal 3 2 4 4" xfId="554"/>
    <cellStyle name="Normal 3 2 5" xfId="555"/>
    <cellStyle name="Normal 3 3" xfId="201"/>
    <cellStyle name="Normal 3 3 2" xfId="556"/>
    <cellStyle name="Normal 3 3 3" xfId="557"/>
    <cellStyle name="Normal 3 3 3 2" xfId="558"/>
    <cellStyle name="Normal 3 3 3 3" xfId="559"/>
    <cellStyle name="Normal 3 3 3 4" xfId="560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April 17_Updated labor demand figures May 12 workshop" xfId="208"/>
    <cellStyle name="Normal 30" xfId="561"/>
    <cellStyle name="Normal 31" xfId="562"/>
    <cellStyle name="Normal 31 2" xfId="563"/>
    <cellStyle name="Normal 31 2 2" xfId="564"/>
    <cellStyle name="Normal 31 3" xfId="565"/>
    <cellStyle name="Normal 31 4" xfId="566"/>
    <cellStyle name="Normal 32" xfId="567"/>
    <cellStyle name="Normal 32 2" xfId="568"/>
    <cellStyle name="Normal 32 3" xfId="569"/>
    <cellStyle name="Normal 32 4" xfId="570"/>
    <cellStyle name="Normal 33" xfId="571"/>
    <cellStyle name="Normal 33 2" xfId="572"/>
    <cellStyle name="Normal 34" xfId="573"/>
    <cellStyle name="Normal 35" xfId="574"/>
    <cellStyle name="Normal 36" xfId="575"/>
    <cellStyle name="Normal 37" xfId="576"/>
    <cellStyle name="Normal 37 2" xfId="577"/>
    <cellStyle name="Normal 38" xfId="578"/>
    <cellStyle name="Normal 39" xfId="579"/>
    <cellStyle name="Normal 4" xfId="209"/>
    <cellStyle name="Normal 4 10" xfId="580"/>
    <cellStyle name="Normal 4 2" xfId="210"/>
    <cellStyle name="Normal 4 2 2" xfId="211"/>
    <cellStyle name="Normal 4 2 3" xfId="212"/>
    <cellStyle name="Normal 4 3" xfId="213"/>
    <cellStyle name="Normal 4 4" xfId="214"/>
    <cellStyle name="Normal 4 5" xfId="215"/>
    <cellStyle name="Normal 4 6" xfId="216"/>
    <cellStyle name="Normal 4 7" xfId="217"/>
    <cellStyle name="Normal 4 8" xfId="218"/>
    <cellStyle name="Normal 4 9" xfId="581"/>
    <cellStyle name="Normal 4_April 17_Updated labor demand figures May 12 workshop" xfId="219"/>
    <cellStyle name="Normal 40" xfId="582"/>
    <cellStyle name="Normal 41" xfId="583"/>
    <cellStyle name="Normal 42" xfId="584"/>
    <cellStyle name="Normal 43" xfId="585"/>
    <cellStyle name="Normal 44" xfId="586"/>
    <cellStyle name="Normal 45" xfId="587"/>
    <cellStyle name="Normal 46" xfId="588"/>
    <cellStyle name="Normal 47" xfId="589"/>
    <cellStyle name="Normal 48" xfId="590"/>
    <cellStyle name="Normal 49" xfId="591"/>
    <cellStyle name="Normal 5" xfId="220"/>
    <cellStyle name="Normal 5 10" xfId="592"/>
    <cellStyle name="Normal 5 2" xfId="221"/>
    <cellStyle name="Normal 5 2 2" xfId="222"/>
    <cellStyle name="Normal 5 2 3" xfId="223"/>
    <cellStyle name="Normal 5 2 4" xfId="593"/>
    <cellStyle name="Normal 5 2 4 2" xfId="594"/>
    <cellStyle name="Normal 5 2 4 3" xfId="595"/>
    <cellStyle name="Normal 5 2 4 4" xfId="596"/>
    <cellStyle name="Normal 5 2 5" xfId="597"/>
    <cellStyle name="Normal 5 3" xfId="224"/>
    <cellStyle name="Normal 5 4" xfId="225"/>
    <cellStyle name="Normal 5 5" xfId="226"/>
    <cellStyle name="Normal 5 6" xfId="227"/>
    <cellStyle name="Normal 5 6 2" xfId="598"/>
    <cellStyle name="Normal 5 6 2 2" xfId="599"/>
    <cellStyle name="Normal 5 6 2 3" xfId="600"/>
    <cellStyle name="Normal 5 6 2 4" xfId="601"/>
    <cellStyle name="Normal 5 6 3" xfId="602"/>
    <cellStyle name="Normal 5 6 4" xfId="603"/>
    <cellStyle name="Normal 5 6 5" xfId="604"/>
    <cellStyle name="Normal 5 7" xfId="605"/>
    <cellStyle name="Normal 5 7 2" xfId="606"/>
    <cellStyle name="Normal 5 7 3" xfId="607"/>
    <cellStyle name="Normal 5 7 4" xfId="608"/>
    <cellStyle name="Normal 5 8" xfId="609"/>
    <cellStyle name="Normal 5 8 2" xfId="610"/>
    <cellStyle name="Normal 5 9" xfId="611"/>
    <cellStyle name="Normal 5_April 17_Updated labor demand figures May 12 workshop" xfId="228"/>
    <cellStyle name="Normal 50" xfId="612"/>
    <cellStyle name="Normal 51" xfId="613"/>
    <cellStyle name="Normal 52" xfId="614"/>
    <cellStyle name="Normal 6" xfId="229"/>
    <cellStyle name="Normal 6 2" xfId="230"/>
    <cellStyle name="Normal 6 2 2" xfId="231"/>
    <cellStyle name="Normal 6 2 3" xfId="232"/>
    <cellStyle name="Normal 6 2 4" xfId="615"/>
    <cellStyle name="Normal 6 2 4 2" xfId="616"/>
    <cellStyle name="Normal 6 2 4 3" xfId="617"/>
    <cellStyle name="Normal 6 2 4 4" xfId="618"/>
    <cellStyle name="Normal 6 2 5" xfId="619"/>
    <cellStyle name="Normal 6 3" xfId="233"/>
    <cellStyle name="Normal 6 4" xfId="234"/>
    <cellStyle name="Normal 6 5" xfId="235"/>
    <cellStyle name="Normal 6 6" xfId="236"/>
    <cellStyle name="Normal 6 7" xfId="620"/>
    <cellStyle name="Normal 6 7 2" xfId="621"/>
    <cellStyle name="Normal 6 7 3" xfId="622"/>
    <cellStyle name="Normal 6 7 4" xfId="623"/>
    <cellStyle name="Normal 6 8" xfId="624"/>
    <cellStyle name="Normal 6_April 17_Updated labor demand figures May 12 workshop" xfId="237"/>
    <cellStyle name="Normal 7" xfId="238"/>
    <cellStyle name="Normal 7 2" xfId="625"/>
    <cellStyle name="Normal 7 2 2" xfId="626"/>
    <cellStyle name="Normal 7 2 3" xfId="627"/>
    <cellStyle name="Normal 7 2 4" xfId="628"/>
    <cellStyle name="Normal 7 3" xfId="629"/>
    <cellStyle name="Normal 7 4" xfId="630"/>
    <cellStyle name="Normal 7 4 2" xfId="631"/>
    <cellStyle name="Normal 7 4 3" xfId="632"/>
    <cellStyle name="Normal 7 4 4" xfId="633"/>
    <cellStyle name="Normal 7 5" xfId="634"/>
    <cellStyle name="Normal 72" xfId="635"/>
    <cellStyle name="Normal 8" xfId="239"/>
    <cellStyle name="Normal 8 2" xfId="636"/>
    <cellStyle name="Normal 8 2 2" xfId="637"/>
    <cellStyle name="Normal 8 2 3" xfId="638"/>
    <cellStyle name="Normal 8 2 4" xfId="639"/>
    <cellStyle name="Normal 8 3" xfId="640"/>
    <cellStyle name="Normal 8 4" xfId="641"/>
    <cellStyle name="Normal 8 4 2" xfId="642"/>
    <cellStyle name="Normal 8 4 3" xfId="643"/>
    <cellStyle name="Normal 8 4 4" xfId="644"/>
    <cellStyle name="Normal 8 5" xfId="645"/>
    <cellStyle name="Normal 9" xfId="240"/>
    <cellStyle name="Normal 9 2" xfId="241"/>
    <cellStyle name="Normal 9 2 2" xfId="646"/>
    <cellStyle name="Normal 9 2 3" xfId="647"/>
    <cellStyle name="Normal 9 2 3 2" xfId="648"/>
    <cellStyle name="Normal 9 2 3 3" xfId="649"/>
    <cellStyle name="Normal 9 2 3 4" xfId="650"/>
    <cellStyle name="Normal 9 3" xfId="242"/>
    <cellStyle name="Normal 9 4" xfId="651"/>
    <cellStyle name="Normal 9 4 2" xfId="652"/>
    <cellStyle name="Normal 9 4 3" xfId="653"/>
    <cellStyle name="Normal 9 4 4" xfId="654"/>
    <cellStyle name="Normal 9 5" xfId="655"/>
    <cellStyle name="Note" xfId="243" builtinId="10" customBuiltin="1"/>
    <cellStyle name="Note 2" xfId="244"/>
    <cellStyle name="Note 2 2" xfId="656"/>
    <cellStyle name="Note 3" xfId="657"/>
    <cellStyle name="Note 3 2" xfId="658"/>
    <cellStyle name="Note 4" xfId="659"/>
    <cellStyle name="Output" xfId="245" builtinId="21" customBuiltin="1"/>
    <cellStyle name="Output 2" xfId="246"/>
    <cellStyle name="Output 3" xfId="247"/>
    <cellStyle name="Output 3 2" xfId="660"/>
    <cellStyle name="Output 4" xfId="661"/>
    <cellStyle name="Output 5" xfId="662"/>
    <cellStyle name="Percent [2]" xfId="248"/>
    <cellStyle name="Percent 10" xfId="663"/>
    <cellStyle name="Percent 10 2" xfId="664"/>
    <cellStyle name="Percent 10 2 2" xfId="665"/>
    <cellStyle name="Percent 10 2 3" xfId="666"/>
    <cellStyle name="Percent 10 2 4" xfId="667"/>
    <cellStyle name="Percent 10 3" xfId="668"/>
    <cellStyle name="Percent 10 4" xfId="669"/>
    <cellStyle name="Percent 10 5" xfId="670"/>
    <cellStyle name="Percent 11" xfId="671"/>
    <cellStyle name="Percent 11 2" xfId="672"/>
    <cellStyle name="Percent 11 2 2" xfId="673"/>
    <cellStyle name="Percent 11 2 3" xfId="674"/>
    <cellStyle name="Percent 11 2 4" xfId="675"/>
    <cellStyle name="Percent 11 3" xfId="676"/>
    <cellStyle name="Percent 11 4" xfId="677"/>
    <cellStyle name="Percent 11 5" xfId="678"/>
    <cellStyle name="Percent 12" xfId="679"/>
    <cellStyle name="Percent 12 2" xfId="680"/>
    <cellStyle name="Percent 12 3" xfId="681"/>
    <cellStyle name="Percent 12 4" xfId="682"/>
    <cellStyle name="Percent 13" xfId="683"/>
    <cellStyle name="Percent 13 2" xfId="684"/>
    <cellStyle name="Percent 13 3" xfId="685"/>
    <cellStyle name="Percent 13 4" xfId="686"/>
    <cellStyle name="Percent 14" xfId="687"/>
    <cellStyle name="Percent 15" xfId="688"/>
    <cellStyle name="Percent 16" xfId="689"/>
    <cellStyle name="Percent 2" xfId="249"/>
    <cellStyle name="Percent 2 2" xfId="250"/>
    <cellStyle name="Percent 2 3" xfId="251"/>
    <cellStyle name="Percent 2 4" xfId="690"/>
    <cellStyle name="Percent 2 4 2" xfId="691"/>
    <cellStyle name="Percent 2 4 2 2" xfId="692"/>
    <cellStyle name="Percent 2 4 2 3" xfId="693"/>
    <cellStyle name="Percent 2 4 2 4" xfId="694"/>
    <cellStyle name="Percent 2 4 3" xfId="695"/>
    <cellStyle name="Percent 2 4 4" xfId="696"/>
    <cellStyle name="Percent 2 4 5" xfId="697"/>
    <cellStyle name="Percent 2 5" xfId="698"/>
    <cellStyle name="Percent 2 5 2" xfId="699"/>
    <cellStyle name="Percent 2 5 3" xfId="700"/>
    <cellStyle name="Percent 2 5 4" xfId="701"/>
    <cellStyle name="Percent 2 6" xfId="702"/>
    <cellStyle name="Percent 2 7" xfId="703"/>
    <cellStyle name="Percent 2 8" xfId="704"/>
    <cellStyle name="Percent 3" xfId="252"/>
    <cellStyle name="Percent 4" xfId="253"/>
    <cellStyle name="Percent 4 2" xfId="705"/>
    <cellStyle name="Percent 5" xfId="706"/>
    <cellStyle name="Percent 6" xfId="707"/>
    <cellStyle name="Percent 7" xfId="708"/>
    <cellStyle name="Percent 8" xfId="709"/>
    <cellStyle name="Percent 9" xfId="710"/>
    <cellStyle name="Percent0" xfId="254"/>
    <cellStyle name="Reports-0" xfId="255"/>
    <cellStyle name="Reports-2" xfId="256"/>
    <cellStyle name="Style 21" xfId="257"/>
    <cellStyle name="Style 21 2" xfId="258"/>
    <cellStyle name="Style 21 3" xfId="259"/>
    <cellStyle name="Style 21 4" xfId="260"/>
    <cellStyle name="Style 22" xfId="261"/>
    <cellStyle name="Style 22 2" xfId="262"/>
    <cellStyle name="Style 22 3" xfId="263"/>
    <cellStyle name="Style 22 4" xfId="264"/>
    <cellStyle name="Style 23" xfId="265"/>
    <cellStyle name="Style 24" xfId="266"/>
    <cellStyle name="Style 25" xfId="267"/>
    <cellStyle name="Style 26" xfId="268"/>
    <cellStyle name="Style 27" xfId="269"/>
    <cellStyle name="Style 28" xfId="270"/>
    <cellStyle name="Style 29" xfId="271"/>
    <cellStyle name="Style 30" xfId="272"/>
    <cellStyle name="Style 31" xfId="273"/>
    <cellStyle name="Style 32" xfId="274"/>
    <cellStyle name="Style 33" xfId="275"/>
    <cellStyle name="Style 34" xfId="276"/>
    <cellStyle name="Style 34 2" xfId="277"/>
    <cellStyle name="Style 34 3" xfId="278"/>
    <cellStyle name="Style 34 4" xfId="279"/>
    <cellStyle name="Style 35" xfId="280"/>
    <cellStyle name="Style 35 2" xfId="281"/>
    <cellStyle name="Style 35 3" xfId="282"/>
    <cellStyle name="Style 35 4" xfId="283"/>
    <cellStyle name="Style 36" xfId="284"/>
    <cellStyle name="Style 36 2" xfId="285"/>
    <cellStyle name="styleColumnTitles" xfId="286"/>
    <cellStyle name="styleDateRange" xfId="287"/>
    <cellStyle name="styleNormal" xfId="288"/>
    <cellStyle name="styleSeriesAttributes" xfId="289"/>
    <cellStyle name="styleSeriesData" xfId="290"/>
    <cellStyle name="styleSeriesDataForecast" xfId="291"/>
    <cellStyle name="styleSeriesDataNA" xfId="292"/>
    <cellStyle name="Title" xfId="293" builtinId="15" customBuiltin="1"/>
    <cellStyle name="Title 2" xfId="294"/>
    <cellStyle name="Title 3" xfId="295"/>
    <cellStyle name="Title 3 2" xfId="711"/>
    <cellStyle name="Title 4" xfId="712"/>
    <cellStyle name="Title 5" xfId="713"/>
    <cellStyle name="Total" xfId="296" builtinId="25" customBuiltin="1"/>
    <cellStyle name="Total 2" xfId="714"/>
    <cellStyle name="Total 2 2" xfId="715"/>
    <cellStyle name="Total 3" xfId="716"/>
    <cellStyle name="Total 3 2" xfId="717"/>
    <cellStyle name="Total 4" xfId="718"/>
    <cellStyle name="Unprot" xfId="297"/>
    <cellStyle name="Unprot 2" xfId="298"/>
    <cellStyle name="Unprot$" xfId="299"/>
    <cellStyle name="Unprot$ 2" xfId="300"/>
    <cellStyle name="Unprot$ 3" xfId="301"/>
    <cellStyle name="Unprot_OP" xfId="302"/>
    <cellStyle name="Unprotect" xfId="303"/>
    <cellStyle name="Warning Text" xfId="304" builtinId="11" customBuiltin="1"/>
    <cellStyle name="Warning Text 2" xfId="719"/>
    <cellStyle name="Warning Text 3" xfId="720"/>
    <cellStyle name="Warning Text 4" xfId="721"/>
    <cellStyle name="常规_November Issue Standard" xfId="305"/>
  </cellStyles>
  <dxfs count="3">
    <dxf>
      <font>
        <color theme="8"/>
      </font>
    </dxf>
    <dxf>
      <font>
        <color rgb="FF00B05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7.2626174137343652E-2"/>
          <c:y val="8.5521885521885527E-2"/>
          <c:w val="0.91014503333820018"/>
          <c:h val="0.817803030303030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UCCI!$A$8</c:f>
              <c:strCache>
                <c:ptCount val="1"/>
                <c:pt idx="0">
                  <c:v>UCCI</c:v>
                </c:pt>
              </c:strCache>
            </c:strRef>
          </c:tx>
          <c:spPr>
            <a:ln w="38100">
              <a:solidFill>
                <a:srgbClr val="0066B3"/>
              </a:solidFill>
              <a:prstDash val="solid"/>
            </a:ln>
          </c:spPr>
          <c:marker>
            <c:symbol val="none"/>
          </c:marker>
          <c:dLbls>
            <c:dLbl>
              <c:idx val="37"/>
              <c:layout>
                <c:manualLayout>
                  <c:x val="-7.7508882075240995E-3"/>
                  <c:y val="0.24769844276094272"/>
                </c:manualLayout>
              </c:layout>
              <c:tx>
                <c:rich>
                  <a:bodyPr/>
                  <a:lstStyle/>
                  <a:p>
                    <a:pPr>
                      <a:defRPr sz="1200" b="1" i="0"/>
                    </a:pPr>
                    <a:r>
                      <a:rPr lang="en-US" sz="1200" b="1" i="0"/>
                      <a:t>Q4 2015</a:t>
                    </a:r>
                  </a:p>
                  <a:p>
                    <a:pPr>
                      <a:defRPr sz="1200" b="1" i="0"/>
                    </a:pPr>
                    <a:r>
                      <a:rPr lang="en-US" sz="1200" b="1" i="0"/>
                      <a:t>176</a:t>
                    </a:r>
                    <a:endParaRPr lang="en-US" sz="1200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 i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UCCI!$B$5:$AQ$5</c:f>
              <c:numCache>
                <c:formatCode>0</c:formatCode>
                <c:ptCount val="4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 formatCode="0.00">
                  <c:v>2005.25</c:v>
                </c:pt>
                <c:pt idx="6" formatCode="0.00">
                  <c:v>2005.75</c:v>
                </c:pt>
                <c:pt idx="7" formatCode="0.00">
                  <c:v>2006.25</c:v>
                </c:pt>
                <c:pt idx="8" formatCode="0.00">
                  <c:v>2006.75</c:v>
                </c:pt>
                <c:pt idx="9" formatCode="0.00">
                  <c:v>2007.25</c:v>
                </c:pt>
                <c:pt idx="10" formatCode="0.00">
                  <c:v>2007.75</c:v>
                </c:pt>
                <c:pt idx="11" formatCode="0.00">
                  <c:v>2008.25</c:v>
                </c:pt>
                <c:pt idx="12" formatCode="0.00">
                  <c:v>2008.75</c:v>
                </c:pt>
                <c:pt idx="13" formatCode="0.00">
                  <c:v>2009</c:v>
                </c:pt>
                <c:pt idx="14" formatCode="0.00">
                  <c:v>2009.25</c:v>
                </c:pt>
                <c:pt idx="15" formatCode="0.00">
                  <c:v>2009.5</c:v>
                </c:pt>
                <c:pt idx="16" formatCode="0.00">
                  <c:v>2009.75</c:v>
                </c:pt>
                <c:pt idx="17" formatCode="0.00">
                  <c:v>2010</c:v>
                </c:pt>
                <c:pt idx="18" formatCode="0.00">
                  <c:v>2010.25</c:v>
                </c:pt>
                <c:pt idx="19" formatCode="0.00">
                  <c:v>2010.5</c:v>
                </c:pt>
                <c:pt idx="20" formatCode="0.00">
                  <c:v>2010.75</c:v>
                </c:pt>
                <c:pt idx="21" formatCode="0.00">
                  <c:v>2011</c:v>
                </c:pt>
                <c:pt idx="22" formatCode="0.00">
                  <c:v>2011.25</c:v>
                </c:pt>
                <c:pt idx="23" formatCode="0.00">
                  <c:v>2011.5</c:v>
                </c:pt>
                <c:pt idx="24" formatCode="0.00">
                  <c:v>2011.75</c:v>
                </c:pt>
                <c:pt idx="25" formatCode="0.00">
                  <c:v>2012</c:v>
                </c:pt>
                <c:pt idx="26" formatCode="0.00">
                  <c:v>2012.25</c:v>
                </c:pt>
                <c:pt idx="27" formatCode="0.00">
                  <c:v>2012.5</c:v>
                </c:pt>
                <c:pt idx="28" formatCode="0.00">
                  <c:v>2012.75</c:v>
                </c:pt>
                <c:pt idx="29" formatCode="0.00">
                  <c:v>2013</c:v>
                </c:pt>
                <c:pt idx="30" formatCode="0.00">
                  <c:v>2013.25</c:v>
                </c:pt>
                <c:pt idx="31" formatCode="0.00">
                  <c:v>2013.5</c:v>
                </c:pt>
                <c:pt idx="32" formatCode="0.00">
                  <c:v>2013.75</c:v>
                </c:pt>
                <c:pt idx="33" formatCode="0.00">
                  <c:v>2014</c:v>
                </c:pt>
                <c:pt idx="34" formatCode="0.00">
                  <c:v>2014.25</c:v>
                </c:pt>
                <c:pt idx="35" formatCode="0.00">
                  <c:v>2014.5</c:v>
                </c:pt>
                <c:pt idx="36" formatCode="0.00">
                  <c:v>2014.75</c:v>
                </c:pt>
                <c:pt idx="37" formatCode="0.00">
                  <c:v>2015</c:v>
                </c:pt>
                <c:pt idx="38" formatCode="0.00">
                  <c:v>2015.25</c:v>
                </c:pt>
                <c:pt idx="39" formatCode="0.00">
                  <c:v>2015.5</c:v>
                </c:pt>
                <c:pt idx="40" formatCode="0.00">
                  <c:v>2015.75</c:v>
                </c:pt>
                <c:pt idx="41" formatCode="0.00">
                  <c:v>2016.75</c:v>
                </c:pt>
              </c:numCache>
            </c:numRef>
          </c:xVal>
          <c:yVal>
            <c:numRef>
              <c:f>UCCI!$B$8:$AQ$8</c:f>
              <c:numCache>
                <c:formatCode>0</c:formatCode>
                <c:ptCount val="42"/>
                <c:pt idx="0">
                  <c:v>100</c:v>
                </c:pt>
                <c:pt idx="1">
                  <c:v>101.8</c:v>
                </c:pt>
                <c:pt idx="2">
                  <c:v>103.9</c:v>
                </c:pt>
                <c:pt idx="3">
                  <c:v>105.8</c:v>
                </c:pt>
                <c:pt idx="4">
                  <c:v>109.4619035329831</c:v>
                </c:pt>
                <c:pt idx="5">
                  <c:v>114.64206678933576</c:v>
                </c:pt>
                <c:pt idx="6">
                  <c:v>126.02325654313324</c:v>
                </c:pt>
                <c:pt idx="7">
                  <c:v>147.97281941445635</c:v>
                </c:pt>
                <c:pt idx="8">
                  <c:v>167.36889575631514</c:v>
                </c:pt>
                <c:pt idx="9">
                  <c:v>179.24436310837629</c:v>
                </c:pt>
                <c:pt idx="10">
                  <c:v>197.8</c:v>
                </c:pt>
                <c:pt idx="11">
                  <c:v>210.45</c:v>
                </c:pt>
                <c:pt idx="12">
                  <c:v>229.89558</c:v>
                </c:pt>
                <c:pt idx="13">
                  <c:v>221</c:v>
                </c:pt>
                <c:pt idx="14" formatCode="General">
                  <c:v>210</c:v>
                </c:pt>
                <c:pt idx="15">
                  <c:v>205.23585449999999</c:v>
                </c:pt>
                <c:pt idx="16">
                  <c:v>202.03616224115871</c:v>
                </c:pt>
                <c:pt idx="17">
                  <c:v>201</c:v>
                </c:pt>
                <c:pt idx="18">
                  <c:v>201.48253959024325</c:v>
                </c:pt>
                <c:pt idx="19">
                  <c:v>205.13981711239327</c:v>
                </c:pt>
                <c:pt idx="20">
                  <c:v>207.33176465981634</c:v>
                </c:pt>
                <c:pt idx="21">
                  <c:v>209</c:v>
                </c:pt>
                <c:pt idx="22">
                  <c:v>218</c:v>
                </c:pt>
                <c:pt idx="23">
                  <c:v>222.42494246381577</c:v>
                </c:pt>
                <c:pt idx="24">
                  <c:v>220</c:v>
                </c:pt>
                <c:pt idx="25">
                  <c:v>220</c:v>
                </c:pt>
                <c:pt idx="26">
                  <c:v>227</c:v>
                </c:pt>
                <c:pt idx="27">
                  <c:v>227.60874297696111</c:v>
                </c:pt>
                <c:pt idx="28">
                  <c:v>229.68281237803498</c:v>
                </c:pt>
                <c:pt idx="29">
                  <c:v>229.91249519041298</c:v>
                </c:pt>
                <c:pt idx="30">
                  <c:v>231.47083844257301</c:v>
                </c:pt>
                <c:pt idx="31">
                  <c:v>230.24511507522806</c:v>
                </c:pt>
                <c:pt idx="32">
                  <c:v>229.13182648139377</c:v>
                </c:pt>
                <c:pt idx="33">
                  <c:v>231.53969558875255</c:v>
                </c:pt>
                <c:pt idx="34">
                  <c:v>231.87100596805737</c:v>
                </c:pt>
                <c:pt idx="35">
                  <c:v>232.505370845052</c:v>
                </c:pt>
                <c:pt idx="36">
                  <c:v>233.16856026474423</c:v>
                </c:pt>
                <c:pt idx="37">
                  <c:v>229.1387245014761</c:v>
                </c:pt>
                <c:pt idx="38">
                  <c:v>198.24284959709206</c:v>
                </c:pt>
                <c:pt idx="39">
                  <c:v>195.14814346872768</c:v>
                </c:pt>
                <c:pt idx="40">
                  <c:v>184.07480780305599</c:v>
                </c:pt>
                <c:pt idx="41">
                  <c:v>176.3742832238714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579392"/>
        <c:axId val="595580544"/>
      </c:scatterChart>
      <c:valAx>
        <c:axId val="595579392"/>
        <c:scaling>
          <c:orientation val="minMax"/>
          <c:max val="2016"/>
          <c:min val="200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25400">
            <a:solidFill>
              <a:srgbClr val="707C8A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80544"/>
        <c:crosses val="autoZero"/>
        <c:crossBetween val="midCat"/>
        <c:majorUnit val="2"/>
      </c:valAx>
      <c:valAx>
        <c:axId val="595580544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rgbClr val="707C8A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25400">
            <a:solidFill>
              <a:srgbClr val="707C8A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79392"/>
        <c:crosses val="autoZero"/>
        <c:crossBetween val="midCat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9050" cmpd="sng">
      <a:solidFill>
        <a:srgbClr val="707C8A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10</xdr:row>
      <xdr:rowOff>147357</xdr:rowOff>
    </xdr:from>
    <xdr:to>
      <xdr:col>13</xdr:col>
      <xdr:colOff>227325</xdr:colOff>
      <xdr:row>39</xdr:row>
      <xdr:rowOff>127332</xdr:rowOff>
    </xdr:to>
    <xdr:graphicFrame macro="">
      <xdr:nvGraphicFramePr>
        <xdr:cNvPr id="10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0.82539</cdr:x>
      <cdr:y>0.94215</cdr:y>
    </cdr:from>
    <cdr:to>
      <cdr:x>1</cdr:x>
      <cdr:y>1</cdr:y>
    </cdr:to>
    <cdr:sp macro="" textlink="">
      <cdr:nvSpPr>
        <cdr:cNvPr id="6" name="txtboxCopyrightLine"/>
        <cdr:cNvSpPr txBox="1"/>
      </cdr:nvSpPr>
      <cdr:spPr>
        <a:xfrm xmlns:a="http://schemas.openxmlformats.org/drawingml/2006/main">
          <a:off x="14937100" y="4477097"/>
          <a:ext cx="1435100" cy="274903"/>
        </a:xfrm>
        <a:prstGeom xmlns:a="http://schemas.openxmlformats.org/drawingml/2006/main" prst="rect">
          <a:avLst/>
        </a:prstGeom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76200" rtlCol="0" anchor="b"/>
        <a:lstStyle xmlns:a="http://schemas.openxmlformats.org/drawingml/2006/main">
          <a:lvl1pPr marL="0" indent="0">
            <a:defRPr sz="1100">
              <a:latin typeface="Tahoma"/>
            </a:defRPr>
          </a:lvl1pPr>
          <a:lvl2pPr marL="457200" indent="0">
            <a:defRPr sz="1100">
              <a:latin typeface="Tahoma"/>
            </a:defRPr>
          </a:lvl2pPr>
          <a:lvl3pPr marL="914400" indent="0">
            <a:defRPr sz="1100">
              <a:latin typeface="Tahoma"/>
            </a:defRPr>
          </a:lvl3pPr>
          <a:lvl4pPr marL="1371600" indent="0">
            <a:defRPr sz="1100">
              <a:latin typeface="Tahoma"/>
            </a:defRPr>
          </a:lvl4pPr>
          <a:lvl5pPr marL="1828800" indent="0">
            <a:defRPr sz="1100">
              <a:latin typeface="Tahoma"/>
            </a:defRPr>
          </a:lvl5pPr>
          <a:lvl6pPr marL="2286000" indent="0">
            <a:defRPr sz="1100">
              <a:latin typeface="Tahoma"/>
            </a:defRPr>
          </a:lvl6pPr>
          <a:lvl7pPr marL="2743200" indent="0">
            <a:defRPr sz="1100">
              <a:latin typeface="Tahoma"/>
            </a:defRPr>
          </a:lvl7pPr>
          <a:lvl8pPr marL="3200400" indent="0">
            <a:defRPr sz="1100">
              <a:latin typeface="Tahoma"/>
            </a:defRPr>
          </a:lvl8pPr>
          <a:lvl9pPr marL="3657600" indent="0">
            <a:defRPr sz="1100">
              <a:latin typeface="Tahoma"/>
            </a:defRPr>
          </a:lvl9pPr>
        </a:lstStyle>
        <a:p xmlns:a="http://schemas.openxmlformats.org/drawingml/2006/main">
          <a:pPr algn="r"/>
          <a:r>
            <a:rPr lang="en-US" sz="1000" b="0" dirty="0" smtClean="0">
              <a:solidFill>
                <a:srgbClr val="000000"/>
              </a:solidFill>
              <a:latin typeface="Arial"/>
              <a:cs typeface="Arial" pitchFamily="34" charset="0"/>
            </a:rPr>
            <a:t>© 2016</a:t>
          </a:r>
          <a:endParaRPr lang="en-US" sz="1000" b="0" dirty="0">
            <a:solidFill>
              <a:srgbClr val="000000"/>
            </a:solidFill>
            <a:latin typeface="Arial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0.94655</cdr:y>
    </cdr:from>
    <cdr:to>
      <cdr:x>0.81743</cdr:x>
      <cdr:y>1</cdr:y>
    </cdr:to>
    <cdr:sp macro="" textlink="">
      <cdr:nvSpPr>
        <cdr:cNvPr id="11" name="txtBoxSourceLine"/>
        <cdr:cNvSpPr txBox="1"/>
      </cdr:nvSpPr>
      <cdr:spPr>
        <a:xfrm xmlns:a="http://schemas.openxmlformats.org/drawingml/2006/main">
          <a:off x="0" y="4737100"/>
          <a:ext cx="6718300" cy="254000"/>
        </a:xfrm>
        <a:prstGeom xmlns:a="http://schemas.openxmlformats.org/drawingml/2006/main" prst="rect">
          <a:avLst/>
        </a:prstGeom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76200" rtlCol="0" anchor="b"/>
        <a:lstStyle xmlns:a="http://schemas.openxmlformats.org/drawingml/2006/main">
          <a:lvl1pPr marL="0" indent="0">
            <a:defRPr sz="1100">
              <a:latin typeface="Arial"/>
            </a:defRPr>
          </a:lvl1pPr>
          <a:lvl2pPr marL="457200" indent="0">
            <a:defRPr sz="1100">
              <a:latin typeface="Arial"/>
            </a:defRPr>
          </a:lvl2pPr>
          <a:lvl3pPr marL="914400" indent="0">
            <a:defRPr sz="1100">
              <a:latin typeface="Arial"/>
            </a:defRPr>
          </a:lvl3pPr>
          <a:lvl4pPr marL="1371600" indent="0">
            <a:defRPr sz="1100">
              <a:latin typeface="Arial"/>
            </a:defRPr>
          </a:lvl4pPr>
          <a:lvl5pPr marL="1828800" indent="0">
            <a:defRPr sz="1100">
              <a:latin typeface="Arial"/>
            </a:defRPr>
          </a:lvl5pPr>
          <a:lvl6pPr marL="2286000" indent="0">
            <a:defRPr sz="1100">
              <a:latin typeface="Arial"/>
            </a:defRPr>
          </a:lvl6pPr>
          <a:lvl7pPr marL="2743200" indent="0">
            <a:defRPr sz="1100">
              <a:latin typeface="Arial"/>
            </a:defRPr>
          </a:lvl7pPr>
          <a:lvl8pPr marL="3200400" indent="0">
            <a:defRPr sz="1100">
              <a:latin typeface="Arial"/>
            </a:defRPr>
          </a:lvl8pPr>
          <a:lvl9pPr marL="3657600" indent="0">
            <a:defRPr sz="1100">
              <a:latin typeface="Arial"/>
            </a:defRPr>
          </a:lvl9pPr>
        </a:lstStyle>
        <a:p xmlns:a="http://schemas.openxmlformats.org/drawingml/2006/main">
          <a:pPr algn="l"/>
          <a:r>
            <a:rPr lang="en-US" sz="1000" b="0" dirty="0" smtClean="0">
              <a:solidFill>
                <a:srgbClr val="000000"/>
              </a:solidFill>
              <a:latin typeface="Arial"/>
              <a:cs typeface="Arial" pitchFamily="34" charset="0"/>
            </a:rPr>
            <a:t>Source: IHS Energy</a:t>
          </a:r>
          <a:endParaRPr lang="en-US" sz="1000" b="0" dirty="0">
            <a:solidFill>
              <a:srgbClr val="000000"/>
            </a:solidFill>
            <a:latin typeface="Arial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0.07483</cdr:y>
    </cdr:to>
    <cdr:sp macro="" textlink="">
      <cdr:nvSpPr>
        <cdr:cNvPr id="2" name="txtboxChartTitle"/>
        <cdr:cNvSpPr txBox="1"/>
      </cdr:nvSpPr>
      <cdr:spPr>
        <a:xfrm xmlns:a="http://schemas.openxmlformats.org/drawingml/2006/main">
          <a:off x="0" y="0"/>
          <a:ext cx="82188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val="707C8A"/>
        </a:solidFill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0" rtlCol="0" anchor="ctr" anchorCtr="0"/>
        <a:lstStyle xmlns:a="http://schemas.openxmlformats.org/drawingml/2006/main">
          <a:lvl1pPr marL="0" indent="0">
            <a:defRPr sz="1100">
              <a:latin typeface="Tahoma"/>
            </a:defRPr>
          </a:lvl1pPr>
          <a:lvl2pPr marL="457200" indent="0">
            <a:defRPr sz="1100">
              <a:latin typeface="Tahoma"/>
            </a:defRPr>
          </a:lvl2pPr>
          <a:lvl3pPr marL="914400" indent="0">
            <a:defRPr sz="1100">
              <a:latin typeface="Tahoma"/>
            </a:defRPr>
          </a:lvl3pPr>
          <a:lvl4pPr marL="1371600" indent="0">
            <a:defRPr sz="1100">
              <a:latin typeface="Tahoma"/>
            </a:defRPr>
          </a:lvl4pPr>
          <a:lvl5pPr marL="1828800" indent="0">
            <a:defRPr sz="1100">
              <a:latin typeface="Tahoma"/>
            </a:defRPr>
          </a:lvl5pPr>
          <a:lvl6pPr marL="2286000" indent="0">
            <a:defRPr sz="1100">
              <a:latin typeface="Tahoma"/>
            </a:defRPr>
          </a:lvl6pPr>
          <a:lvl7pPr marL="2743200" indent="0">
            <a:defRPr sz="1100">
              <a:latin typeface="Tahoma"/>
            </a:defRPr>
          </a:lvl7pPr>
          <a:lvl8pPr marL="3200400" indent="0">
            <a:defRPr sz="1100">
              <a:latin typeface="Tahoma"/>
            </a:defRPr>
          </a:lvl8pPr>
          <a:lvl9pPr marL="3657600" indent="0">
            <a:defRPr sz="1100">
              <a:latin typeface="Tahoma"/>
            </a:defRPr>
          </a:lvl9pPr>
        </a:lstStyle>
        <a:p xmlns:a="http://schemas.openxmlformats.org/drawingml/2006/main">
          <a:pPr algn="l" eaLnBrk="1"/>
          <a:r>
            <a:rPr lang="en-US" sz="1600" b="1" smtClean="0">
              <a:solidFill>
                <a:srgbClr val="FFFFFF"/>
              </a:solidFill>
              <a:latin typeface="Arial"/>
              <a:cs typeface="Arial" pitchFamily="34" charset="0"/>
            </a:rPr>
            <a:t>Upstream Capital Cost Index </a:t>
          </a:r>
          <a:endParaRPr lang="en-US" sz="1600" b="1" dirty="0">
            <a:solidFill>
              <a:srgbClr val="FFFFFF"/>
            </a:solidFill>
            <a:latin typeface="Arial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0.08819</cdr:y>
    </cdr:from>
    <cdr:to>
      <cdr:x>0.04327</cdr:x>
      <cdr:y>0.92738</cdr:y>
    </cdr:to>
    <cdr:sp macro="" textlink="">
      <cdr:nvSpPr>
        <cdr:cNvPr id="4" name="txtBoxPrimaryYAxisLabel"/>
        <cdr:cNvSpPr txBox="1"/>
      </cdr:nvSpPr>
      <cdr:spPr>
        <a:xfrm xmlns:a="http://schemas.openxmlformats.org/drawingml/2006/main" rot="16200000">
          <a:off x="-1816116" y="2235195"/>
          <a:ext cx="3987831" cy="355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mpd="sng">
          <a:noFill/>
          <a:prstDash val="solid"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cmpd="sng">
              <a:solidFill>
                <a:srgbClr val="707C8A"/>
              </a:solidFill>
              <a:prstDash val="solid"/>
            </a14:hiddenLine>
          </a:ext>
        </a:extLst>
      </cdr:spPr>
      <cdr:txBody>
        <a:bodyPr xmlns:a="http://schemas.openxmlformats.org/drawingml/2006/main" vertOverflow="clip" vert="horz" lIns="76200" tIns="76200" rIns="76200" bIns="76200" rtlCol="0" anchor="t"/>
        <a:lstStyle xmlns:a="http://schemas.openxmlformats.org/drawingml/2006/main"/>
        <a:p xmlns:a="http://schemas.openxmlformats.org/drawingml/2006/main">
          <a:pPr algn="ctr" rtl="0" eaLnBrk="1"/>
          <a:r>
            <a:rPr lang="en-US" sz="1400" b="1" i="0" baseline="0">
              <a:solidFill>
                <a:srgbClr val="000000"/>
              </a:solidFill>
              <a:effectLst/>
              <a:latin typeface="Arial"/>
              <a:ea typeface="+mn-ea"/>
              <a:cs typeface="+mn-cs"/>
            </a:rPr>
            <a:t>Cost Index (2000=100)</a:t>
          </a:r>
          <a:endParaRPr lang="en-US" sz="1400" b="1">
            <a:solidFill>
              <a:srgbClr val="000000"/>
            </a:solidFill>
            <a:effectLst/>
            <a:latin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Documents%20and%20Settings\chyatt\My%20Documents\Analysis\Logistics\Waterborne\Tanker%20Transportation%20Cos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hs.com/Documents%20and%20Settings/bre26070/Local%20Settings/Temporary%20Internet%20Files/Content.Outlook/LKDPSRNN/MASTER%20MAIN%20IHS%20Global%20Energy%20Scenarios%20Data%20Template_SPRING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ILPRICE\CERAForecasts\LO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NG\Global_Scenarios\IHS%20Scenarios%202010\Conversion%20factors%20(R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Accuracy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AJ4" t="str">
            <v>LS</v>
          </cell>
        </row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PQUERYDOC_0"/>
      <sheetName val="XPQUERYDOC_0-2"/>
      <sheetName val="XPQUERYDOC_0-3"/>
      <sheetName val="Comparative Freights"/>
      <sheetName val="Optimal Speed"/>
      <sheetName val="Bunker Prices"/>
      <sheetName val="Bunker Data"/>
      <sheetName val="Port Dues"/>
      <sheetName val="Calculation"/>
      <sheetName val="Crude Summary"/>
      <sheetName val="Product Summary"/>
      <sheetName val="XPQUERYDOC_1"/>
      <sheetName val="XPQUERYDOC_1-2"/>
      <sheetName val="XPQUERYDOC_1-3"/>
      <sheetName val="ATRS"/>
      <sheetName val="WORLD SCALE"/>
      <sheetName val="280000 Crude"/>
      <sheetName val="160000 Crude"/>
      <sheetName val="100000 Crude"/>
      <sheetName val="84000 Crude"/>
      <sheetName val="84000 Clean"/>
      <sheetName val="54000 Dirty"/>
      <sheetName val="40000 Clean"/>
      <sheetName val="30000 Clean"/>
      <sheetName val="75000 m3 LPG"/>
      <sheetName val="57000 m3 LPG"/>
      <sheetName val="Port Capacity"/>
      <sheetName val="Ports"/>
      <sheetName val="Rotterd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dicators"/>
      <sheetName val="Total Population"/>
      <sheetName val="Real GDP - Growth"/>
      <sheetName val="Real GDP - Level"/>
      <sheetName val="Global Energy (Btu)"/>
      <sheetName val="Global Energy (toe)"/>
      <sheetName val="Regional Energy (Btu)"/>
      <sheetName val="Regional Energy (toe)"/>
      <sheetName val="Comparative Energy Prices"/>
      <sheetName val="Global Oil Balance"/>
      <sheetName val="Benchmark Crude Oil Prices"/>
      <sheetName val="US Product Prices - Gulf Coast"/>
      <sheetName val="Eur Product Prices - Rotterdam"/>
      <sheetName val="Asia Product Prices - Singapore"/>
      <sheetName val="Global Oil Production"/>
      <sheetName val="Oil Demand by Product &amp; Region"/>
      <sheetName val="Oil Demand by Product &amp; Country"/>
      <sheetName val="Oil Demand by Sector &amp; Region"/>
      <sheetName val="Oil Demand by Sector &amp; Country"/>
      <sheetName val="Refining Capacity by Region"/>
      <sheetName val="Refining Capacity by Country"/>
      <sheetName val="Natural Gas Balances by Region"/>
      <sheetName val="Natural Gas Balances by Country"/>
      <sheetName val="Benchmark Natural Gas Prices"/>
      <sheetName val="Global Gas Production"/>
      <sheetName val="LNG Capacity by Region"/>
      <sheetName val="Gas Demand by Sector &amp; Region"/>
      <sheetName val="Gas Demand by Sector &amp; Country"/>
      <sheetName val="Steam Coal Balances by Region"/>
      <sheetName val="Steam Coal Prices"/>
      <sheetName val="Steam Coal Production"/>
      <sheetName val="Steam Coal Demand by Region"/>
      <sheetName val="Steam Coal Demand by Country"/>
      <sheetName val="Elec Gen Capacity by Fuel Type"/>
      <sheetName val="Elec Gen Capacity by Region"/>
      <sheetName val="Gen Capacity Additions - Region"/>
      <sheetName val="Gen Capacity Additions - Cumul"/>
      <sheetName val="Elec Generation by Fuel Type"/>
      <sheetName val="Elec Generation by Region"/>
      <sheetName val="Elec Gen &amp; Capacity by Country"/>
      <sheetName val="Gen Capacity Addn's by Country"/>
      <sheetName val="Carbon Prices"/>
      <sheetName val="Carbon Emissions"/>
      <sheetName val="Capital Costs - Upstream O&amp;G"/>
      <sheetName val="Finding, Dev, Op Costs - O&amp;G"/>
      <sheetName val="LNG Costs"/>
      <sheetName val="Capital Costs - Elec Gen"/>
      <sheetName val="Conversion Factors"/>
      <sheetName val="xConversion Factors"/>
      <sheetName val="Reg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0AP"/>
      <sheetName val="Chart11AP"/>
      <sheetName val="Chart11AP 2020"/>
      <sheetName val="NGLs"/>
      <sheetName val="Chart10BP"/>
      <sheetName val="Chart11BP"/>
      <sheetName val="Chart10GF"/>
      <sheetName val="Chart11GF"/>
      <sheetName val="Chart8"/>
      <sheetName val="Chart8 (2)"/>
      <sheetName val="Chart9"/>
      <sheetName val="Chart12"/>
      <sheetName val="Natural Gas"/>
      <sheetName val="WTI &amp; HHub to 2015 Cht"/>
      <sheetName val="WTI &amp; HHub to 2020 Cht"/>
      <sheetName val="Real WTI &amp; HHub to 2015 Cht"/>
      <sheetName val="NGL Graphics"/>
      <sheetName val="Methanol"/>
      <sheetName val="ChemPr Hist"/>
      <sheetName val="Chem Price Proj"/>
      <sheetName val="Transport Costs"/>
      <sheetName val="Crude Yields"/>
      <sheetName val="World Scale Basis Tanker"/>
      <sheetName val="Crude Oil Yields"/>
      <sheetName val="Freight"/>
      <sheetName val="Crude Assays"/>
      <sheetName val="Formula &amp; Official Prices"/>
      <sheetName val="Old Crude Scens"/>
      <sheetName val="Other Crudes"/>
      <sheetName val="Crude Diffs"/>
      <sheetName val="Graphics"/>
      <sheetName val="Chart6"/>
      <sheetName val="USGC Nominal Chart"/>
      <sheetName val="USGC Real Chart"/>
      <sheetName val="Refining Margins Nominal"/>
      <sheetName val="Chart USGC Nom"/>
      <sheetName val="Lt Prods Real to 2015"/>
      <sheetName val="HFO Real to 2015"/>
      <sheetName val="Lt Prods Real to 2020"/>
      <sheetName val="Lt Prods Real to 2030"/>
      <sheetName val="HFO Real to 2020"/>
      <sheetName val="Lt Prods Nominal to 2015"/>
      <sheetName val="HFO Nominal to 2015"/>
      <sheetName val="Lt Prods Nominal to 2020"/>
      <sheetName val="HFO Nominal to 2020"/>
      <sheetName val="USGC Light-Heavy, Nominal"/>
      <sheetName val="USGC Light-Heavy, Real"/>
      <sheetName val="RefMgn, Real"/>
      <sheetName val="321, Nominal"/>
      <sheetName val="321, Real"/>
      <sheetName val="321, AP Nominal"/>
      <sheetName val="USGC DNA Comparison Nominal"/>
      <sheetName val="USGC DNA Comparison Real"/>
      <sheetName val="Refining Margins to 2030"/>
      <sheetName val="USGC Prices"/>
      <sheetName val="NYHB Prices"/>
      <sheetName val="ARA Barges"/>
      <sheetName val="Mediterranean"/>
      <sheetName val="Singapore CIF"/>
      <sheetName val="US Other Prods"/>
      <sheetName val="Prices in 3 Markets "/>
      <sheetName val="Price Comparison Charts"/>
      <sheetName val="Illus Threshold for Convers (2)"/>
      <sheetName val="R'dam Margins, Real"/>
      <sheetName val="R'dam Margins, Nominal"/>
      <sheetName val="Illus Threshold for Conversion"/>
      <sheetName val="R'dam Margins, Real Crk &amp; Hyskm"/>
      <sheetName val="Macro"/>
      <sheetName val="Crude Oil Scens"/>
      <sheetName val="Crude Report"/>
      <sheetName val="WTI to 2015"/>
      <sheetName val="Brent to 2015"/>
      <sheetName val="Crude Pricing Asian Phoenix"/>
      <sheetName val="Crude Pricing Break Point"/>
      <sheetName val="Crude Pricing Global Fissures"/>
      <sheetName val="Crude Graphics"/>
      <sheetName val="USGC Tables"/>
      <sheetName val="ARA Tables"/>
      <sheetName val="Singapore Tables"/>
      <sheetName val="S'pore Margins, Real "/>
      <sheetName val="S'pore Margins, Nominal"/>
      <sheetName val="R'dam Light-Heavy, Real"/>
      <sheetName val="R'dam Light-Heavy, Nominal"/>
      <sheetName val="Regional Differences"/>
      <sheetName val="USGC Coker Margins"/>
      <sheetName val="Maya USGC Margin"/>
      <sheetName val="LA Long Beach"/>
      <sheetName val="Chicago"/>
      <sheetName val="ARA Real Lt Prods 2020 AP"/>
      <sheetName val="ARA Real Lt Prods 2020 GF"/>
      <sheetName val="ARA Real Lt Prods 2020 BP"/>
      <sheetName val="ARA Real HFO 2020"/>
      <sheetName val="ARA Nominal $ Chart"/>
      <sheetName val="NWE LPGs Cht"/>
      <sheetName val="Chart7"/>
      <sheetName val="Rotterdam LPGs"/>
      <sheetName val="Rotterdam Other"/>
      <sheetName val="S'pore Real Lt Prods 2020"/>
      <sheetName val="S'pore Real HFO 2020"/>
      <sheetName val="S'pore Nominal $ Chart"/>
      <sheetName val="Singapore FOB"/>
      <sheetName val="Singapore Other"/>
      <sheetName val="HPI Margins"/>
      <sheetName val="Brent Margins"/>
      <sheetName val="Dubai Margins"/>
      <sheetName val="FCC Yid Margins"/>
      <sheetName val="Stm Crk Margins"/>
      <sheetName val="Condensate"/>
      <sheetName val="Chart11AP ver 2"/>
      <sheetName val="heavy crude ratios"/>
      <sheetName val="Chart1"/>
      <sheetName val="Maya outlook"/>
      <sheetName val="Urals outlook"/>
      <sheetName val="321, Nominals"/>
      <sheetName val="Sheet1"/>
      <sheetName val="321 Real"/>
      <sheetName val="Rotterdam nominal"/>
      <sheetName val="USGC graphs-AP"/>
      <sheetName val="USGC graphs-BP"/>
      <sheetName val="Scenario check"/>
      <sheetName val="USGC graphs-GF"/>
      <sheetName val="USGC"/>
      <sheetName val="NY Harbor"/>
      <sheetName val="Rotterdam"/>
      <sheetName val="Med"/>
      <sheetName val="Singapore"/>
      <sheetName val="Historical Data"/>
      <sheetName val="RPW Margins &amp; Freight Costs"/>
      <sheetName val="Assays"/>
      <sheetName val="Crude differentials"/>
      <sheetName val="Chart2"/>
      <sheetName val="LPG AP 2030 Real"/>
      <sheetName val="LPG AP 2030 Nom"/>
      <sheetName val="LPG BP 2030 Real"/>
      <sheetName val="LPG BP 2030 Nom"/>
      <sheetName val="LPG GF 2030 Real"/>
      <sheetName val="LPG GF 2030 Nom"/>
      <sheetName val="LPG 2007 Real"/>
      <sheetName val="LPG 2007 Nom"/>
      <sheetName val="Deflator"/>
      <sheetName val="Conversion Factors"/>
      <sheetName val="Rotterdam Tables"/>
      <sheetName val="WTI Constant"/>
      <sheetName val="WTI Nominal"/>
      <sheetName val="Ratio Charts"/>
      <sheetName val="Calculations"/>
      <sheetName val="Real LPG Prices to 2030"/>
      <sheetName val="LPG 2008 Real"/>
      <sheetName val="LPG 2008 Nom"/>
      <sheetName val="WTI - Brent Delta"/>
      <sheetName val="WTI Brent Chart"/>
      <sheetName val="Mediterranean Tables"/>
      <sheetName val="Shee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3">
          <cell r="B3" t="str">
            <v>Inflation Rate</v>
          </cell>
          <cell r="E3" t="str">
            <v>U.S. GDP Deflator</v>
          </cell>
        </row>
        <row r="5">
          <cell r="C5" t="str">
            <v>Atlantic</v>
          </cell>
          <cell r="D5" t="str">
            <v>Supply</v>
          </cell>
          <cell r="E5" t="str">
            <v>(all deflators are the same!)</v>
          </cell>
        </row>
        <row r="6">
          <cell r="B6" t="str">
            <v>Globality</v>
          </cell>
          <cell r="C6" t="str">
            <v>Prosperity</v>
          </cell>
          <cell r="D6" t="str">
            <v>Disruption</v>
          </cell>
          <cell r="E6" t="str">
            <v>Globality</v>
          </cell>
          <cell r="F6" t="str">
            <v>Leviathan</v>
          </cell>
          <cell r="G6" t="str">
            <v>Fragmentation</v>
          </cell>
        </row>
        <row r="7">
          <cell r="E7">
            <v>0.60076598598477982</v>
          </cell>
          <cell r="F7">
            <v>0.60076598598477982</v>
          </cell>
          <cell r="G7">
            <v>0.60076598598477982</v>
          </cell>
        </row>
        <row r="8">
          <cell r="E8">
            <v>0.61399709455753337</v>
          </cell>
          <cell r="F8">
            <v>0.61399709455753337</v>
          </cell>
          <cell r="G8">
            <v>0.61399709455753337</v>
          </cell>
        </row>
        <row r="9">
          <cell r="B9">
            <v>1.0273126565591775</v>
          </cell>
          <cell r="C9">
            <v>1.0273126565591775</v>
          </cell>
          <cell r="D9">
            <v>1.0273126565591775</v>
          </cell>
          <cell r="E9">
            <v>0.63076698632951611</v>
          </cell>
          <cell r="F9">
            <v>0.63076698632951611</v>
          </cell>
          <cell r="G9">
            <v>0.63076698632951611</v>
          </cell>
        </row>
        <row r="10">
          <cell r="B10">
            <v>1.0341267271809846</v>
          </cell>
          <cell r="C10">
            <v>1.0341267271809846</v>
          </cell>
          <cell r="D10">
            <v>1.0341267271809846</v>
          </cell>
          <cell r="E10">
            <v>0.65229299918675543</v>
          </cell>
          <cell r="F10">
            <v>0.65229299918675543</v>
          </cell>
          <cell r="G10">
            <v>0.65229299918675543</v>
          </cell>
        </row>
        <row r="11">
          <cell r="B11">
            <v>1.0378313614187975</v>
          </cell>
          <cell r="C11">
            <v>1.0378313614187975</v>
          </cell>
          <cell r="D11">
            <v>1.0378313614187975</v>
          </cell>
          <cell r="E11">
            <v>0.67697013138994089</v>
          </cell>
          <cell r="F11">
            <v>0.67697013138994089</v>
          </cell>
          <cell r="G11">
            <v>0.67697013138994089</v>
          </cell>
        </row>
        <row r="12">
          <cell r="B12">
            <v>1.0386068307629281</v>
          </cell>
          <cell r="C12">
            <v>1.0386068307629281</v>
          </cell>
          <cell r="D12">
            <v>1.0386068307629281</v>
          </cell>
          <cell r="E12">
            <v>0.70310580268406964</v>
          </cell>
          <cell r="F12">
            <v>0.70310580268406964</v>
          </cell>
          <cell r="G12">
            <v>0.70310580268406964</v>
          </cell>
        </row>
        <row r="13">
          <cell r="B13">
            <v>1.034969792332924</v>
          </cell>
          <cell r="C13">
            <v>1.034969792332924</v>
          </cell>
          <cell r="D13">
            <v>1.034969792332924</v>
          </cell>
          <cell r="E13">
            <v>0.72769326659200539</v>
          </cell>
          <cell r="F13">
            <v>0.72769326659200539</v>
          </cell>
          <cell r="G13">
            <v>0.72769326659200539</v>
          </cell>
        </row>
        <row r="14">
          <cell r="B14">
            <v>1.0229899965123375</v>
          </cell>
          <cell r="C14">
            <v>1.0229899965123375</v>
          </cell>
          <cell r="D14">
            <v>1.0229899965123375</v>
          </cell>
          <cell r="E14">
            <v>0.74442293225300704</v>
          </cell>
          <cell r="F14">
            <v>0.74442293225300704</v>
          </cell>
          <cell r="G14">
            <v>0.74442293225300704</v>
          </cell>
        </row>
        <row r="15">
          <cell r="B15">
            <v>1.0230977841754298</v>
          </cell>
          <cell r="C15">
            <v>1.0230977841754298</v>
          </cell>
          <cell r="D15">
            <v>1.0230977841754298</v>
          </cell>
          <cell r="E15">
            <v>0.76161745247742763</v>
          </cell>
          <cell r="F15">
            <v>0.76161745247742763</v>
          </cell>
          <cell r="G15">
            <v>0.76161745247742763</v>
          </cell>
        </row>
        <row r="16">
          <cell r="B16">
            <v>1.0212541602184448</v>
          </cell>
          <cell r="C16">
            <v>1.0212541602184448</v>
          </cell>
          <cell r="D16">
            <v>1.0212541602184448</v>
          </cell>
          <cell r="E16">
            <v>0.7778049918375467</v>
          </cell>
          <cell r="F16">
            <v>0.7778049918375467</v>
          </cell>
          <cell r="G16">
            <v>0.7778049918375467</v>
          </cell>
        </row>
        <row r="17">
          <cell r="B17">
            <v>1.0204727639004982</v>
          </cell>
          <cell r="C17">
            <v>1.0204727639004982</v>
          </cell>
          <cell r="D17">
            <v>1.0204727639004982</v>
          </cell>
          <cell r="E17">
            <v>0.79372880979606575</v>
          </cell>
          <cell r="F17">
            <v>0.79372880979606575</v>
          </cell>
          <cell r="G17">
            <v>0.79372880979606575</v>
          </cell>
        </row>
        <row r="18">
          <cell r="B18">
            <v>1.0189612565356443</v>
          </cell>
          <cell r="C18">
            <v>1.0189612565356443</v>
          </cell>
          <cell r="D18">
            <v>1.0189612565356443</v>
          </cell>
          <cell r="E18">
            <v>0.80877890537834063</v>
          </cell>
          <cell r="F18">
            <v>0.80877890537834063</v>
          </cell>
          <cell r="G18">
            <v>0.80877890537834063</v>
          </cell>
        </row>
        <row r="19">
          <cell r="B19">
            <v>1.016628283639113</v>
          </cell>
          <cell r="C19">
            <v>1.016628283639113</v>
          </cell>
          <cell r="D19">
            <v>1.016628283639113</v>
          </cell>
          <cell r="E19">
            <v>0.822227510418303</v>
          </cell>
          <cell r="F19">
            <v>0.822227510418303</v>
          </cell>
          <cell r="G19">
            <v>0.822227510418303</v>
          </cell>
        </row>
        <row r="20">
          <cell r="B20">
            <v>1.0110932341435754</v>
          </cell>
          <cell r="C20">
            <v>1.0110932341435754</v>
          </cell>
          <cell r="D20">
            <v>1.0110932341435754</v>
          </cell>
          <cell r="E20">
            <v>0.83134867271066237</v>
          </cell>
          <cell r="F20">
            <v>0.83134867271066237</v>
          </cell>
          <cell r="G20">
            <v>0.83134867271066237</v>
          </cell>
        </row>
        <row r="21">
          <cell r="B21">
            <v>1.0144735564782623</v>
          </cell>
          <cell r="C21">
            <v>1.0144735564782623</v>
          </cell>
          <cell r="D21">
            <v>1.0144735564782623</v>
          </cell>
          <cell r="E21">
            <v>0.84338124467826847</v>
          </cell>
          <cell r="F21">
            <v>0.84338124467826847</v>
          </cell>
          <cell r="G21">
            <v>0.84338124467826847</v>
          </cell>
        </row>
        <row r="22">
          <cell r="B22">
            <v>1.0217836951361614</v>
          </cell>
          <cell r="C22">
            <v>1.0217836951361614</v>
          </cell>
          <cell r="D22">
            <v>1.0217836951361614</v>
          </cell>
          <cell r="E22">
            <v>0.86175320459589622</v>
          </cell>
          <cell r="F22">
            <v>0.86175320459589622</v>
          </cell>
          <cell r="G22">
            <v>0.86175320459589622</v>
          </cell>
        </row>
        <row r="23">
          <cell r="B23">
            <v>1.0239922351299704</v>
          </cell>
          <cell r="C23">
            <v>1.0239922351299704</v>
          </cell>
          <cell r="D23">
            <v>1.0239922351299704</v>
          </cell>
          <cell r="E23">
            <v>0.88242859010456653</v>
          </cell>
          <cell r="F23">
            <v>0.88242859010456653</v>
          </cell>
          <cell r="G23">
            <v>0.88242859010456653</v>
          </cell>
        </row>
        <row r="24">
          <cell r="B24">
            <v>1.0174644016818779</v>
          </cell>
          <cell r="C24">
            <v>1.0174644016818779</v>
          </cell>
          <cell r="D24">
            <v>1.0174644016818779</v>
          </cell>
          <cell r="E24">
            <v>0.89783967745772597</v>
          </cell>
          <cell r="F24">
            <v>0.89783967745772597</v>
          </cell>
          <cell r="G24">
            <v>0.89783967745772597</v>
          </cell>
        </row>
        <row r="25">
          <cell r="B25">
            <v>1.0212735111179032</v>
          </cell>
          <cell r="C25">
            <v>1.0212735111179032</v>
          </cell>
          <cell r="D25">
            <v>1.0212735111179032</v>
          </cell>
          <cell r="E25">
            <v>0.91693987981821756</v>
          </cell>
          <cell r="F25">
            <v>0.91693987981821756</v>
          </cell>
          <cell r="G25">
            <v>0.91693987981821756</v>
          </cell>
        </row>
        <row r="26">
          <cell r="B26">
            <v>1.0284011879252659</v>
          </cell>
          <cell r="C26">
            <v>1.0284011879252659</v>
          </cell>
          <cell r="D26">
            <v>1.0284011879252659</v>
          </cell>
          <cell r="E26">
            <v>0.94298206166110543</v>
          </cell>
          <cell r="F26">
            <v>0.94298206166110543</v>
          </cell>
          <cell r="G26">
            <v>0.94298206166110543</v>
          </cell>
        </row>
        <row r="27">
          <cell r="B27">
            <v>1.0302578911775995</v>
          </cell>
          <cell r="C27">
            <v>1.0302578911775995</v>
          </cell>
          <cell r="D27">
            <v>1.0302578911775995</v>
          </cell>
          <cell r="E27">
            <v>0.97151471026527558</v>
          </cell>
          <cell r="F27">
            <v>0.97151471026527558</v>
          </cell>
          <cell r="G27">
            <v>0.97151471026527558</v>
          </cell>
        </row>
        <row r="28">
          <cell r="B28">
            <v>1.0293204924575423</v>
          </cell>
          <cell r="C28">
            <v>1.0293204924575423</v>
          </cell>
          <cell r="D28">
            <v>1.0293204924575423</v>
          </cell>
          <cell r="E28">
            <v>1</v>
          </cell>
          <cell r="F28">
            <v>1</v>
          </cell>
          <cell r="G28">
            <v>1</v>
          </cell>
        </row>
        <row r="29">
          <cell r="B29">
            <v>1.0249999999999999</v>
          </cell>
          <cell r="C29">
            <v>1.0249999999999999</v>
          </cell>
          <cell r="D29">
            <v>1.0249999999999999</v>
          </cell>
          <cell r="E29">
            <v>1.0249999999999999</v>
          </cell>
          <cell r="F29">
            <v>1.0249999999999999</v>
          </cell>
          <cell r="G29">
            <v>1.0249999999999999</v>
          </cell>
        </row>
        <row r="30">
          <cell r="B30">
            <v>1.0249999999999999</v>
          </cell>
          <cell r="C30">
            <v>1.0249999999999999</v>
          </cell>
          <cell r="D30">
            <v>1.0249999999999999</v>
          </cell>
          <cell r="E30">
            <v>1.0506249999999999</v>
          </cell>
          <cell r="F30">
            <v>1.0506249999999999</v>
          </cell>
          <cell r="G30">
            <v>1.0506249999999999</v>
          </cell>
        </row>
        <row r="31"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1.0768906249999999</v>
          </cell>
          <cell r="F31">
            <v>1.0768906249999999</v>
          </cell>
          <cell r="G31">
            <v>1.0768906249999999</v>
          </cell>
        </row>
        <row r="32">
          <cell r="B32">
            <v>1.0249999999999999</v>
          </cell>
          <cell r="C32">
            <v>1.0249999999999999</v>
          </cell>
          <cell r="D32">
            <v>1.0249999999999999</v>
          </cell>
          <cell r="E32">
            <v>1.1038128906249998</v>
          </cell>
          <cell r="F32">
            <v>1.1038128906249998</v>
          </cell>
          <cell r="G32">
            <v>1.1038128906249998</v>
          </cell>
        </row>
      </sheetData>
      <sheetData sheetId="68"/>
      <sheetData sheetId="69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 refreshError="1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 refreshError="1"/>
      <sheetData sheetId="104" refreshError="1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>
        <row r="85">
          <cell r="BM85">
            <v>4.2025000000000006</v>
          </cell>
        </row>
      </sheetData>
      <sheetData sheetId="122"/>
      <sheetData sheetId="123">
        <row r="80">
          <cell r="BE80">
            <v>50.889218749999998</v>
          </cell>
        </row>
      </sheetData>
      <sheetData sheetId="124">
        <row r="31">
          <cell r="AM31">
            <v>47.187091017251639</v>
          </cell>
        </row>
      </sheetData>
      <sheetData sheetId="125">
        <row r="78">
          <cell r="BF78">
            <v>51.937937499999997</v>
          </cell>
        </row>
      </sheetData>
      <sheetData sheetId="126"/>
      <sheetData sheetId="127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 refreshError="1"/>
      <sheetData sheetId="143" refreshError="1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Final"/>
      <sheetName val="New Conv"/>
      <sheetName val="Conversions Sheet"/>
      <sheetName val="Sheet2"/>
      <sheetName val="Sheet3"/>
    </sheetNames>
    <sheetDataSet>
      <sheetData sheetId="0"/>
      <sheetData sheetId="1">
        <row r="17">
          <cell r="E17">
            <v>41868</v>
          </cell>
        </row>
        <row r="20">
          <cell r="E20">
            <v>238.84589662749593</v>
          </cell>
        </row>
        <row r="22">
          <cell r="E22">
            <v>3.6</v>
          </cell>
        </row>
        <row r="23">
          <cell r="E23">
            <v>0.9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2014 Brand Colors">
  <a:themeElements>
    <a:clrScheme name="Brand Theme">
      <a:dk1>
        <a:sysClr val="windowText" lastClr="000000"/>
      </a:dk1>
      <a:lt1>
        <a:sysClr val="window" lastClr="FFFFFF"/>
      </a:lt1>
      <a:dk2>
        <a:srgbClr val="0097D1"/>
      </a:dk2>
      <a:lt2>
        <a:srgbClr val="F1F2F2"/>
      </a:lt2>
      <a:accent1>
        <a:srgbClr val="0097D1"/>
      </a:accent1>
      <a:accent2>
        <a:srgbClr val="99D6EA"/>
      </a:accent2>
      <a:accent3>
        <a:srgbClr val="96BC33"/>
      </a:accent3>
      <a:accent4>
        <a:srgbClr val="ECEE9A"/>
      </a:accent4>
      <a:accent5>
        <a:srgbClr val="E98756"/>
      </a:accent5>
      <a:accent6>
        <a:srgbClr val="FDBA4D"/>
      </a:accent6>
      <a:hlink>
        <a:srgbClr val="0097D1"/>
      </a:hlink>
      <a:folHlink>
        <a:srgbClr val="103C68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A1ABB2"/>
        </a:solidFill>
        <a:ln>
          <a:noFill/>
        </a:ln>
      </a:spPr>
      <a:bodyPr rtlCol="0" anchor="ctr"/>
      <a:lstStyle>
        <a:defPPr algn="ctr">
          <a:defRPr sz="1300" b="1" spc="20" dirty="0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 name="Corporate blue">
      <a:srgbClr val="0097D1"/>
    </a:custClr>
    <a:custClr name="Grey 2">
      <a:srgbClr val="A1ABB2"/>
    </a:custClr>
    <a:custClr name="Blue 1">
      <a:srgbClr val="103C68"/>
    </a:custClr>
    <a:custClr name="Green 2">
      <a:srgbClr val="BED158"/>
    </a:custClr>
    <a:custClr name="Blue 2">
      <a:srgbClr val="2A78A8"/>
    </a:custClr>
    <a:custClr name="Orange 2">
      <a:srgbClr val="FDBA4D"/>
    </a:custClr>
    <a:custClr name="CLF Purple">
      <a:srgbClr val="4B254C"/>
    </a:custClr>
    <a:custClr name="Red 3">
      <a:srgbClr val="F7BFAD"/>
    </a:custClr>
    <a:custClr name="CLF Burnt Orange">
      <a:srgbClr val="C84623"/>
    </a:custClr>
    <a:custClr name="Blue 3">
      <a:srgbClr val="A2CAEC"/>
    </a:custClr>
    <a:custClr name="CLF Dark Green 2">
      <a:srgbClr val="265B3F"/>
    </a:custClr>
    <a:custClr name="CLF Light Yellow">
      <a:srgbClr val="FFD200"/>
    </a:custClr>
    <a:custClr name="Grey 1">
      <a:srgbClr val="707C8A"/>
    </a:custClr>
    <a:custClr name="Grey 3">
      <a:srgbClr val="D8DCDB"/>
    </a:custClr>
    <a:custClr name="Green 1">
      <a:srgbClr val="96BC33"/>
    </a:custClr>
    <a:custClr name="Orange 1">
      <a:srgbClr val="F7941D"/>
    </a:custClr>
    <a:custClr name="Red 1">
      <a:srgbClr val="F04E23"/>
    </a:custClr>
    <a:custClr name="Orange 3">
      <a:srgbClr val="FFDD7F"/>
    </a:custClr>
    <a:custClr name="Green 3">
      <a:srgbClr val="ECEE9A"/>
    </a:custClr>
    <a:custClr name="Corporate grey">
      <a:srgbClr val="F1F2F2"/>
    </a:custClr>
    <a:custClr name="Red 2">
      <a:srgbClr val="E98756"/>
    </a:custClr>
    <a:custClr name="Light Land Fill">
      <a:srgbClr val="F2F1EC"/>
    </a:custClr>
    <a:custClr name="Land Fill">
      <a:srgbClr val="D3D2C2"/>
    </a:custClr>
    <a:custClr name="Dark Land Fill">
      <a:srgbClr val="A8A89D"/>
    </a:custClr>
    <a:custClr name="Land Borders">
      <a:srgbClr val="6D6E67"/>
    </a:custClr>
    <a:custClr name="Sea Fill">
      <a:srgbClr val="D1DFE7"/>
    </a:custClr>
    <a:custClr name="Sea Text">
      <a:srgbClr val="467082"/>
    </a:custClr>
    <a:custClr name="Countries Text">
      <a:srgbClr val="606A70"/>
    </a:custClr>
    <a:custClr name="Cities/Towns Text">
      <a:srgbClr val="231F20"/>
    </a:custClr>
  </a:custClrLst>
</a:theme>
</file>

<file path=xl/theme/themeOverride1.xml><?xml version="1.0" encoding="utf-8"?>
<a:themeOverride xmlns:a="http://schemas.openxmlformats.org/drawingml/2006/main">
  <a:clrScheme name="Auto, EM, Herold, CERA">
    <a:dk1>
      <a:sysClr val="windowText" lastClr="000000"/>
    </a:dk1>
    <a:lt1>
      <a:sysClr val="window" lastClr="FFFFFF"/>
    </a:lt1>
    <a:dk2>
      <a:srgbClr val="009DDC"/>
    </a:dk2>
    <a:lt2>
      <a:srgbClr val="DAE3E7"/>
    </a:lt2>
    <a:accent1>
      <a:srgbClr val="009DDC"/>
    </a:accent1>
    <a:accent2>
      <a:srgbClr val="71D0F6"/>
    </a:accent2>
    <a:accent3>
      <a:srgbClr val="49A942"/>
    </a:accent3>
    <a:accent4>
      <a:srgbClr val="8DC63F"/>
    </a:accent4>
    <a:accent5>
      <a:srgbClr val="F58025"/>
    </a:accent5>
    <a:accent6>
      <a:srgbClr val="FDB913"/>
    </a:accent6>
    <a:hlink>
      <a:srgbClr val="0066B3"/>
    </a:hlink>
    <a:folHlink>
      <a:srgbClr val="133D8D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Q47"/>
  <sheetViews>
    <sheetView showGridLines="0" tabSelected="1" zoomScaleNormal="100" workbookViewId="0">
      <selection activeCell="O39" sqref="N39:O39"/>
    </sheetView>
  </sheetViews>
  <sheetFormatPr defaultRowHeight="12.75"/>
  <cols>
    <col min="1" max="1" width="17" style="2" customWidth="1"/>
    <col min="2" max="2" width="5.5703125" style="2" bestFit="1" customWidth="1"/>
    <col min="3" max="26" width="9.5703125" style="2" customWidth="1"/>
    <col min="27" max="30" width="9.42578125" style="2" customWidth="1"/>
    <col min="31" max="35" width="8.85546875" style="2" customWidth="1"/>
    <col min="36" max="36" width="7.7109375" style="2" bestFit="1" customWidth="1"/>
    <col min="37" max="16384" width="9.140625" style="2"/>
  </cols>
  <sheetData>
    <row r="1" spans="1:43" ht="26.25">
      <c r="A1" s="14" t="s">
        <v>1</v>
      </c>
    </row>
    <row r="2" spans="1:43" ht="20.25">
      <c r="A2" s="15" t="s">
        <v>8</v>
      </c>
    </row>
    <row r="3" spans="1:43" ht="15">
      <c r="A3" s="16" t="s">
        <v>2</v>
      </c>
    </row>
    <row r="4" spans="1:43" ht="24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43" s="29" customFormat="1" ht="27.75" customHeight="1">
      <c r="A5" s="35"/>
      <c r="B5" s="18">
        <v>2000</v>
      </c>
      <c r="C5" s="18">
        <v>2001</v>
      </c>
      <c r="D5" s="18">
        <v>2002</v>
      </c>
      <c r="E5" s="18">
        <v>2003</v>
      </c>
      <c r="F5" s="18">
        <v>2004</v>
      </c>
      <c r="G5" s="19">
        <v>2005.25</v>
      </c>
      <c r="H5" s="19">
        <v>2005.75</v>
      </c>
      <c r="I5" s="19">
        <v>2006.25</v>
      </c>
      <c r="J5" s="20">
        <f>I5+0.5</f>
        <v>2006.75</v>
      </c>
      <c r="K5" s="20">
        <f>J5+0.5</f>
        <v>2007.25</v>
      </c>
      <c r="L5" s="20">
        <f>K5+0.5</f>
        <v>2007.75</v>
      </c>
      <c r="M5" s="20">
        <f>L5+0.5</f>
        <v>2008.25</v>
      </c>
      <c r="N5" s="20">
        <f>M5+0.5</f>
        <v>2008.75</v>
      </c>
      <c r="O5" s="20">
        <v>2009</v>
      </c>
      <c r="P5" s="20">
        <f>N5+0.5</f>
        <v>2009.25</v>
      </c>
      <c r="Q5" s="20">
        <v>2009.5</v>
      </c>
      <c r="R5" s="20">
        <v>2009.75</v>
      </c>
      <c r="S5" s="20">
        <v>2010</v>
      </c>
      <c r="T5" s="20">
        <v>2010.25</v>
      </c>
      <c r="U5" s="20">
        <v>2010.5</v>
      </c>
      <c r="V5" s="20">
        <v>2010.75</v>
      </c>
      <c r="W5" s="20">
        <v>2011</v>
      </c>
      <c r="X5" s="20">
        <v>2011.25</v>
      </c>
      <c r="Y5" s="20">
        <v>2011.5</v>
      </c>
      <c r="Z5" s="20">
        <v>2011.75</v>
      </c>
      <c r="AA5" s="20">
        <v>2012</v>
      </c>
      <c r="AB5" s="20">
        <v>2012.25</v>
      </c>
      <c r="AC5" s="20">
        <v>2012.5</v>
      </c>
      <c r="AD5" s="20">
        <v>2012.75</v>
      </c>
      <c r="AE5" s="20">
        <v>2013</v>
      </c>
      <c r="AF5" s="20">
        <v>2013.25</v>
      </c>
      <c r="AG5" s="20">
        <v>2013.5</v>
      </c>
      <c r="AH5" s="20">
        <v>2013.75</v>
      </c>
      <c r="AI5" s="20">
        <v>2014</v>
      </c>
      <c r="AJ5" s="20">
        <v>2014.25</v>
      </c>
      <c r="AK5" s="20">
        <v>2014.5</v>
      </c>
      <c r="AL5" s="20">
        <v>2014.75</v>
      </c>
      <c r="AM5" s="20">
        <v>2015</v>
      </c>
      <c r="AN5" s="20">
        <v>2015.25</v>
      </c>
      <c r="AO5" s="20">
        <v>2015.5</v>
      </c>
      <c r="AP5" s="20">
        <v>2015.75</v>
      </c>
      <c r="AQ5" s="20">
        <v>2016.75</v>
      </c>
    </row>
    <row r="6" spans="1:43">
      <c r="A6" s="35"/>
      <c r="B6" s="21"/>
      <c r="C6" s="21"/>
      <c r="D6" s="21"/>
      <c r="E6" s="21"/>
      <c r="F6" s="21"/>
      <c r="G6" s="22" t="s">
        <v>4</v>
      </c>
      <c r="H6" s="22" t="s">
        <v>6</v>
      </c>
      <c r="I6" s="22" t="s">
        <v>4</v>
      </c>
      <c r="J6" s="22" t="s">
        <v>6</v>
      </c>
      <c r="K6" s="22" t="s">
        <v>4</v>
      </c>
      <c r="L6" s="22" t="s">
        <v>6</v>
      </c>
      <c r="M6" s="22" t="s">
        <v>4</v>
      </c>
      <c r="N6" s="22" t="s">
        <v>6</v>
      </c>
      <c r="O6" s="22" t="s">
        <v>7</v>
      </c>
      <c r="P6" s="22" t="s">
        <v>4</v>
      </c>
      <c r="Q6" s="22" t="s">
        <v>5</v>
      </c>
      <c r="R6" s="22" t="s">
        <v>6</v>
      </c>
      <c r="S6" s="22" t="s">
        <v>7</v>
      </c>
      <c r="T6" s="22" t="s">
        <v>4</v>
      </c>
      <c r="U6" s="22" t="s">
        <v>5</v>
      </c>
      <c r="V6" s="22" t="s">
        <v>6</v>
      </c>
      <c r="W6" s="22" t="s">
        <v>7</v>
      </c>
      <c r="X6" s="22" t="s">
        <v>4</v>
      </c>
      <c r="Y6" s="22" t="s">
        <v>5</v>
      </c>
      <c r="Z6" s="22" t="s">
        <v>6</v>
      </c>
      <c r="AA6" s="22" t="s">
        <v>7</v>
      </c>
      <c r="AB6" s="22" t="s">
        <v>4</v>
      </c>
      <c r="AC6" s="22" t="s">
        <v>5</v>
      </c>
      <c r="AD6" s="22" t="s">
        <v>6</v>
      </c>
      <c r="AE6" s="22" t="s">
        <v>7</v>
      </c>
      <c r="AF6" s="22" t="s">
        <v>4</v>
      </c>
      <c r="AG6" s="22" t="s">
        <v>5</v>
      </c>
      <c r="AH6" s="22" t="s">
        <v>6</v>
      </c>
      <c r="AI6" s="22" t="s">
        <v>7</v>
      </c>
      <c r="AJ6" s="22" t="s">
        <v>4</v>
      </c>
      <c r="AK6" s="22" t="s">
        <v>5</v>
      </c>
      <c r="AL6" s="22" t="s">
        <v>6</v>
      </c>
      <c r="AM6" s="22" t="s">
        <v>7</v>
      </c>
      <c r="AN6" s="22" t="s">
        <v>4</v>
      </c>
      <c r="AO6" s="22" t="s">
        <v>5</v>
      </c>
      <c r="AP6" s="22" t="s">
        <v>6</v>
      </c>
      <c r="AQ6" s="22" t="s">
        <v>7</v>
      </c>
    </row>
    <row r="7" spans="1:43">
      <c r="A7" s="17" t="s">
        <v>3</v>
      </c>
      <c r="B7" s="23">
        <v>2000</v>
      </c>
      <c r="C7" s="23">
        <v>2001</v>
      </c>
      <c r="D7" s="23">
        <v>2002</v>
      </c>
      <c r="E7" s="23">
        <v>2003</v>
      </c>
      <c r="F7" s="23">
        <v>2004</v>
      </c>
      <c r="G7" s="23">
        <v>2005</v>
      </c>
      <c r="H7" s="23">
        <v>2005</v>
      </c>
      <c r="I7" s="23">
        <v>2006</v>
      </c>
      <c r="J7" s="23">
        <v>2006</v>
      </c>
      <c r="K7" s="23">
        <v>2007</v>
      </c>
      <c r="L7" s="23">
        <v>2007</v>
      </c>
      <c r="M7" s="23">
        <v>2008</v>
      </c>
      <c r="N7" s="23">
        <v>2008</v>
      </c>
      <c r="O7" s="23">
        <v>2008</v>
      </c>
      <c r="P7" s="23">
        <v>2009</v>
      </c>
      <c r="Q7" s="23">
        <v>2009</v>
      </c>
      <c r="R7" s="23">
        <v>2009</v>
      </c>
      <c r="S7" s="23">
        <v>2009</v>
      </c>
      <c r="T7" s="23">
        <v>2010</v>
      </c>
      <c r="U7" s="23">
        <v>2010</v>
      </c>
      <c r="V7" s="23">
        <v>2010</v>
      </c>
      <c r="W7" s="23">
        <v>2010</v>
      </c>
      <c r="X7" s="23">
        <v>2011</v>
      </c>
      <c r="Y7" s="23">
        <v>2011</v>
      </c>
      <c r="Z7" s="23">
        <v>2011</v>
      </c>
      <c r="AA7" s="23">
        <v>2011</v>
      </c>
      <c r="AB7" s="23">
        <v>2012</v>
      </c>
      <c r="AC7" s="23">
        <v>2012</v>
      </c>
      <c r="AD7" s="23">
        <v>2012</v>
      </c>
      <c r="AE7" s="23">
        <v>2012</v>
      </c>
      <c r="AF7" s="23">
        <v>2013</v>
      </c>
      <c r="AG7" s="23">
        <v>2013</v>
      </c>
      <c r="AH7" s="23">
        <v>2013</v>
      </c>
      <c r="AI7" s="23">
        <v>2013</v>
      </c>
      <c r="AJ7" s="23">
        <v>2014</v>
      </c>
      <c r="AK7" s="23">
        <v>2014</v>
      </c>
      <c r="AL7" s="23">
        <v>2014</v>
      </c>
      <c r="AM7" s="23">
        <v>2014</v>
      </c>
      <c r="AN7" s="23">
        <v>2015</v>
      </c>
      <c r="AO7" s="23">
        <v>2015</v>
      </c>
      <c r="AP7" s="23">
        <v>2015</v>
      </c>
      <c r="AQ7" s="23">
        <f>AP7</f>
        <v>2015</v>
      </c>
    </row>
    <row r="8" spans="1:43">
      <c r="A8" s="6" t="s">
        <v>0</v>
      </c>
      <c r="B8" s="1">
        <v>100</v>
      </c>
      <c r="C8" s="1">
        <v>101.8</v>
      </c>
      <c r="D8" s="1">
        <v>103.9</v>
      </c>
      <c r="E8" s="1">
        <v>105.8</v>
      </c>
      <c r="F8" s="1">
        <v>109.4619035329831</v>
      </c>
      <c r="G8" s="1">
        <v>114.64206678933576</v>
      </c>
      <c r="H8" s="1">
        <v>126.02325654313324</v>
      </c>
      <c r="I8" s="1">
        <v>147.97281941445635</v>
      </c>
      <c r="J8" s="1">
        <v>167.36889575631514</v>
      </c>
      <c r="K8" s="1">
        <v>179.24436310837629</v>
      </c>
      <c r="L8" s="1">
        <v>197.8</v>
      </c>
      <c r="M8" s="4">
        <v>210.45</v>
      </c>
      <c r="N8" s="4">
        <v>229.89558</v>
      </c>
      <c r="O8" s="4">
        <v>221</v>
      </c>
      <c r="P8" s="3">
        <v>210</v>
      </c>
      <c r="Q8" s="4">
        <v>205.23585449999999</v>
      </c>
      <c r="R8" s="11">
        <v>202.03616224115871</v>
      </c>
      <c r="S8" s="5">
        <v>201</v>
      </c>
      <c r="T8" s="5">
        <v>201.48253959024325</v>
      </c>
      <c r="U8" s="5">
        <v>205.13981711239327</v>
      </c>
      <c r="V8" s="4">
        <v>207.33176465981634</v>
      </c>
      <c r="W8" s="4">
        <v>209</v>
      </c>
      <c r="X8" s="5">
        <v>218</v>
      </c>
      <c r="Y8" s="12">
        <v>222.42494246381577</v>
      </c>
      <c r="Z8" s="13">
        <v>220</v>
      </c>
      <c r="AA8" s="13">
        <v>220</v>
      </c>
      <c r="AB8" s="13">
        <v>227</v>
      </c>
      <c r="AC8" s="13">
        <v>227.60874297696111</v>
      </c>
      <c r="AD8" s="13">
        <v>229.68281237803498</v>
      </c>
      <c r="AE8" s="13">
        <f>AD8*1.001</f>
        <v>229.91249519041298</v>
      </c>
      <c r="AF8" s="26">
        <v>231.47083844257301</v>
      </c>
      <c r="AG8" s="27">
        <v>230.24511507522806</v>
      </c>
      <c r="AH8" s="28">
        <v>229.13182648139377</v>
      </c>
      <c r="AI8" s="28">
        <v>231.53969558875255</v>
      </c>
      <c r="AJ8" s="28">
        <v>231.87100596805737</v>
      </c>
      <c r="AK8" s="26">
        <v>232.505370845052</v>
      </c>
      <c r="AL8" s="30">
        <v>233.16856026474423</v>
      </c>
      <c r="AM8" s="26">
        <v>229.1387245014761</v>
      </c>
      <c r="AN8" s="26">
        <v>198.24284959709206</v>
      </c>
      <c r="AO8" s="32">
        <v>195.14814346872768</v>
      </c>
      <c r="AP8" s="32">
        <v>184.07480780305599</v>
      </c>
      <c r="AQ8" s="33">
        <v>176.3742832238714</v>
      </c>
    </row>
    <row r="9" spans="1:43">
      <c r="R9" s="3"/>
      <c r="S9" s="3"/>
      <c r="T9" s="3"/>
      <c r="U9" s="3"/>
      <c r="AC9" s="24"/>
      <c r="AQ9"/>
    </row>
    <row r="10" spans="1:43">
      <c r="R10" s="3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P10" s="32"/>
      <c r="AQ10" s="32"/>
    </row>
    <row r="11" spans="1:43">
      <c r="R11" s="3"/>
      <c r="S11" s="5"/>
      <c r="T11" s="5"/>
      <c r="U11" s="5"/>
      <c r="V11" s="13"/>
      <c r="W11" s="13"/>
      <c r="X11" s="5"/>
      <c r="Y11" s="13"/>
      <c r="Z11" s="13"/>
      <c r="AB11" s="13"/>
      <c r="AC11" s="13"/>
      <c r="AD11" s="13"/>
      <c r="AE11" s="13"/>
      <c r="AF11" s="26"/>
      <c r="AG11" s="27"/>
      <c r="AH11" s="28"/>
      <c r="AI11" s="28"/>
      <c r="AJ11" s="13"/>
    </row>
    <row r="12" spans="1:43">
      <c r="R12" s="3"/>
      <c r="S12" s="3"/>
      <c r="T12" s="3"/>
      <c r="U12" s="3"/>
    </row>
    <row r="13" spans="1:43">
      <c r="R13" s="3"/>
      <c r="S13" s="3"/>
      <c r="T13" s="3"/>
      <c r="U13" s="3"/>
    </row>
    <row r="14" spans="1:43">
      <c r="R14" s="3"/>
      <c r="S14" s="3"/>
      <c r="T14" s="3"/>
      <c r="U14" s="3"/>
    </row>
    <row r="15" spans="1:43">
      <c r="R15" s="3"/>
      <c r="S15" s="3"/>
      <c r="T15" s="3"/>
      <c r="U15" s="3"/>
    </row>
    <row r="16" spans="1:43">
      <c r="R16" s="3"/>
      <c r="S16" s="3"/>
      <c r="T16" s="3"/>
      <c r="U16" s="3"/>
    </row>
    <row r="17" spans="18:21">
      <c r="R17" s="3"/>
      <c r="S17" s="3"/>
      <c r="T17" s="3"/>
      <c r="U17" s="3"/>
    </row>
    <row r="18" spans="18:21">
      <c r="R18" s="3"/>
      <c r="S18" s="3"/>
      <c r="T18" s="3"/>
      <c r="U18" s="3"/>
    </row>
    <row r="19" spans="18:21" ht="14.25" customHeight="1">
      <c r="R19" s="3"/>
      <c r="S19" s="3"/>
      <c r="T19" s="3"/>
      <c r="U19" s="3"/>
    </row>
    <row r="20" spans="18:21" ht="14.25" customHeight="1">
      <c r="R20" s="3"/>
      <c r="S20" s="3"/>
      <c r="T20" s="3"/>
      <c r="U20" s="3"/>
    </row>
    <row r="21" spans="18:21" ht="14.25" customHeight="1">
      <c r="R21" s="3"/>
      <c r="S21" s="3"/>
      <c r="T21" s="3"/>
      <c r="U21" s="3"/>
    </row>
    <row r="22" spans="18:21" ht="14.25" customHeight="1">
      <c r="R22" s="3"/>
      <c r="S22" s="3"/>
      <c r="T22" s="7"/>
      <c r="U22" s="3"/>
    </row>
    <row r="23" spans="18:21">
      <c r="R23" s="3"/>
      <c r="S23" s="3"/>
      <c r="T23" s="7"/>
      <c r="U23" s="3"/>
    </row>
    <row r="24" spans="18:21">
      <c r="R24" s="3"/>
      <c r="S24" s="3"/>
      <c r="T24" s="7"/>
      <c r="U24" s="3"/>
    </row>
    <row r="25" spans="18:21">
      <c r="R25" s="3"/>
      <c r="S25" s="3"/>
      <c r="T25" s="7"/>
      <c r="U25" s="3"/>
    </row>
    <row r="26" spans="18:21">
      <c r="R26" s="3"/>
      <c r="S26" s="3"/>
    </row>
    <row r="27" spans="18:21">
      <c r="R27" s="3"/>
      <c r="S27" s="3"/>
    </row>
    <row r="28" spans="18:21">
      <c r="R28" s="3"/>
      <c r="S28" s="3"/>
    </row>
    <row r="29" spans="18:21">
      <c r="R29" s="3"/>
      <c r="S29" s="3"/>
    </row>
    <row r="30" spans="18:21">
      <c r="R30" s="3"/>
      <c r="S30" s="3"/>
    </row>
    <row r="36" spans="1:2">
      <c r="B36" s="8"/>
    </row>
    <row r="37" spans="1:2">
      <c r="B37" s="10"/>
    </row>
    <row r="38" spans="1:2">
      <c r="B38" s="9"/>
    </row>
    <row r="40" spans="1:2" ht="12" customHeight="1"/>
    <row r="47" spans="1:2">
      <c r="A47" s="31" t="s">
        <v>9</v>
      </c>
    </row>
  </sheetData>
  <mergeCells count="2">
    <mergeCell ref="B4:Y4"/>
    <mergeCell ref="A5:A6"/>
  </mergeCells>
  <phoneticPr fontId="4" type="noConversion"/>
  <conditionalFormatting sqref="AM8:AN8">
    <cfRule type="expression" dxfId="2" priority="1">
      <formula>$C$3=1</formula>
    </cfRule>
    <cfRule type="expression" dxfId="1" priority="2">
      <formula>$C$3=2</formula>
    </cfRule>
    <cfRule type="expression" dxfId="0" priority="3">
      <formula>$C$3=3</formula>
    </cfRule>
  </conditionalFormatting>
  <pageMargins left="0.75" right="0.75" top="1" bottom="1" header="0.5" footer="0.5"/>
  <pageSetup scale="2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C3A5A8-4FA0-4AF4-94A9-6522D5DB3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BDAACAA-D76A-46E7-ACBB-1367836FFEB2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1AE1FDC-62CD-4627-AC69-4BCE151341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UCCI</vt:lpstr>
    </vt:vector>
  </TitlesOfParts>
  <Company>IHS-CERA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CERA</dc:creator>
  <cp:lastModifiedBy>Ashcroft, Kate</cp:lastModifiedBy>
  <cp:lastPrinted>2009-08-19T19:33:17Z</cp:lastPrinted>
  <dcterms:created xsi:type="dcterms:W3CDTF">2009-01-15T21:45:55Z</dcterms:created>
  <dcterms:modified xsi:type="dcterms:W3CDTF">2016-02-15T10:53:34Z</dcterms:modified>
</cp:coreProperties>
</file>